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07-2024\"/>
    </mc:Choice>
  </mc:AlternateContent>
  <xr:revisionPtr revIDLastSave="0" documentId="13_ncr:1_{6C70B820-D471-4738-8994-C72E52528295}" xr6:coauthVersionLast="47" xr6:coauthVersionMax="47" xr10:uidLastSave="{00000000-0000-0000-0000-000000000000}"/>
  <bookViews>
    <workbookView xWindow="-120" yWindow="-120" windowWidth="29040" windowHeight="15720" xr2:uid="{94A74A9B-2AEA-44DB-9D2F-E404644C0BA0}"/>
  </bookViews>
  <sheets>
    <sheet name="JULHO-2024" sheetId="3" r:id="rId1"/>
  </sheets>
  <definedNames>
    <definedName name="_xlnm._FilterDatabase" localSheetId="0" hidden="1">'JULHO-2024'!$A$10:$R$716</definedName>
    <definedName name="_xlnm.Print_Area" localSheetId="0">'JULHO-2024'!$A$1:$R$758</definedName>
    <definedName name="_xlnm.Print_Titles" localSheetId="0">'JULHO-2024'!$1:$11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25" i="3" l="1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24" i="3"/>
  <c r="R724" i="3" s="1"/>
  <c r="F737" i="3"/>
  <c r="G737" i="3"/>
  <c r="H737" i="3"/>
  <c r="I737" i="3"/>
  <c r="J737" i="3"/>
  <c r="K737" i="3"/>
  <c r="L737" i="3"/>
  <c r="M737" i="3"/>
  <c r="N737" i="3"/>
  <c r="O737" i="3"/>
  <c r="Q737" i="3"/>
  <c r="E737" i="3"/>
  <c r="G747" i="3"/>
  <c r="I747" i="3"/>
  <c r="P746" i="3"/>
  <c r="R746" i="3" s="1"/>
  <c r="F716" i="3"/>
  <c r="G716" i="3"/>
  <c r="H716" i="3"/>
  <c r="I716" i="3"/>
  <c r="J716" i="3"/>
  <c r="K716" i="3"/>
  <c r="L716" i="3"/>
  <c r="M716" i="3"/>
  <c r="N716" i="3"/>
  <c r="O716" i="3"/>
  <c r="Q716" i="3"/>
  <c r="E716" i="3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11" i="3"/>
  <c r="R11" i="3" s="1"/>
  <c r="P737" i="3" l="1"/>
  <c r="R737" i="3"/>
  <c r="R716" i="3"/>
  <c r="P716" i="3"/>
  <c r="P747" i="3"/>
  <c r="R747" i="3" s="1"/>
  <c r="P748" i="3" l="1"/>
  <c r="F748" i="3" l="1"/>
  <c r="G748" i="3"/>
  <c r="H748" i="3"/>
  <c r="I748" i="3"/>
  <c r="J748" i="3"/>
  <c r="K748" i="3"/>
  <c r="L748" i="3"/>
  <c r="M748" i="3"/>
  <c r="N748" i="3"/>
  <c r="O748" i="3"/>
  <c r="Q748" i="3"/>
  <c r="E748" i="3"/>
  <c r="R748" i="3" l="1"/>
</calcChain>
</file>

<file path=xl/sharedStrings.xml><?xml version="1.0" encoding="utf-8"?>
<sst xmlns="http://schemas.openxmlformats.org/spreadsheetml/2006/main" count="2118" uniqueCount="848">
  <si>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</si>
  <si>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</si>
  <si>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</si>
  <si>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</si>
  <si>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</si>
  <si>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</si>
  <si>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</si>
  <si>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</si>
  <si>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</si>
  <si>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</si>
  <si>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</si>
  <si>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</si>
  <si>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</si>
  <si>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</si>
  <si>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</si>
  <si>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</si>
  <si>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</si>
  <si>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</si>
  <si>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</si>
  <si>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</si>
  <si>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</si>
  <si>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</si>
  <si>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</si>
  <si>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</si>
  <si>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</si>
  <si>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</si>
  <si>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</si>
  <si>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</si>
  <si>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</si>
  <si>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</si>
  <si>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</si>
  <si>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</si>
  <si>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</si>
  <si>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</si>
  <si>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</si>
  <si>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</si>
  <si>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</si>
  <si>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</si>
  <si>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BRUNO LIMA DA ROCHA              </t>
  </si>
  <si>
    <t xml:space="preserve">SIDNEY RODRIGUES                 </t>
  </si>
  <si>
    <t xml:space="preserve">FLAVIA CRISTINA DA SILVA       </t>
  </si>
  <si>
    <t>LUIS RUFINO DA SILVA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</si>
  <si>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</si>
  <si>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</si>
  <si>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</si>
  <si>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</si>
  <si>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</si>
  <si>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>ANA LIVIA SOARES TEIXEIRA BAHIA</t>
  </si>
  <si>
    <t>MARIA MICILENE PEREIRA DE SOUSA</t>
  </si>
  <si>
    <t>ANA CAROLINA PARRODE PALMA DE CASTRO ROSA</t>
  </si>
  <si>
    <t>MARGO DE BARROS AMORIM NASCIMENTO</t>
  </si>
  <si>
    <t>NUTRICIONISTA</t>
  </si>
  <si>
    <t xml:space="preserve">MICHELLE METSAVAHT SALOMAO       </t>
  </si>
  <si>
    <t>A-44HS</t>
  </si>
  <si>
    <t xml:space="preserve">SAMUEL AZEVEDO E SILVA                     </t>
  </si>
  <si>
    <t>VENDEDOR (A)</t>
  </si>
  <si>
    <t>GABRIEL RODRIGUES MACEDO PEIXOTO</t>
  </si>
  <si>
    <t xml:space="preserve">WAGNER HUGO RIBEIRO SILVA        </t>
  </si>
  <si>
    <t>ADELINA MACEDO DO NASCIMENTO</t>
  </si>
  <si>
    <t>ADRIANA DAMASCENO RODRIGUES</t>
  </si>
  <si>
    <t>ADRIANA MEDALHA PEREZ</t>
  </si>
  <si>
    <t>ADRIANA MIRIAM DE OLIVEIRA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</si>
  <si>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</si>
  <si>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</si>
  <si>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</si>
  <si>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</si>
  <si>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</si>
  <si>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</si>
  <si>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</si>
  <si>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ALEXANDRE RIBEIRO AQUINO</t>
  </si>
  <si>
    <t>ALEXSSANDRO LOPES DA SILVA</t>
  </si>
  <si>
    <t>ALINE FERREIRA DA COSTA</t>
  </si>
  <si>
    <t>ALINE RIBEIRO CABRAL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</si>
  <si>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</si>
  <si>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</si>
  <si>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</si>
  <si>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</si>
  <si>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</si>
  <si>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</si>
  <si>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</si>
  <si>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</si>
  <si>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</si>
  <si>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</si>
  <si>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</si>
  <si>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</si>
  <si>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</si>
  <si>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</si>
  <si>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</si>
  <si>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</si>
  <si>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</si>
  <si>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</si>
  <si>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</si>
  <si>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</si>
  <si>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</si>
  <si>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</si>
  <si>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</si>
  <si>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</si>
  <si>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</si>
  <si>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</si>
  <si>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</si>
  <si>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</si>
  <si>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</si>
  <si>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</si>
  <si>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</si>
  <si>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</si>
  <si>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</si>
  <si>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</si>
  <si>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</si>
  <si>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</si>
  <si>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</si>
  <si>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</si>
  <si>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</si>
  <si>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</si>
  <si>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</si>
  <si>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</si>
  <si>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</si>
  <si>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</si>
  <si>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</si>
  <si>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</si>
  <si>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</si>
  <si>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</si>
  <si>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</si>
  <si>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</si>
  <si>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</si>
  <si>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</si>
  <si>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</si>
  <si>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</si>
  <si>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</si>
  <si>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</si>
  <si>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</si>
  <si>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</si>
  <si>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</si>
  <si>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</si>
  <si>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</si>
  <si>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</si>
  <si>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</si>
  <si>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</si>
  <si>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</si>
  <si>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</si>
  <si>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</si>
  <si>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</si>
  <si>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</si>
  <si>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</si>
  <si>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</si>
  <si>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</si>
  <si>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</si>
  <si>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</si>
  <si>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</si>
  <si>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</si>
  <si>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</si>
  <si>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</si>
  <si>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</si>
  <si>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</si>
  <si>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</si>
  <si>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</si>
  <si>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</si>
  <si>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</si>
  <si>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</si>
  <si>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</si>
  <si>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</si>
  <si>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</si>
  <si>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</si>
  <si>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</si>
  <si>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</si>
  <si>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</si>
  <si>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</si>
  <si>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</si>
  <si>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</si>
  <si>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</si>
  <si>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</si>
  <si>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</si>
  <si>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</si>
  <si>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</si>
  <si>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</si>
  <si>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</si>
  <si>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</si>
  <si>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</si>
  <si>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</si>
  <si>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</si>
  <si>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</si>
  <si>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</si>
  <si>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</si>
  <si>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</si>
  <si>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</si>
  <si>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ELISANGELA FERREIRA LIER DIAS</t>
  </si>
  <si>
    <t>ELISANGELA SOUZA MACEDO</t>
  </si>
  <si>
    <t>ELISANGELA VIEIRA SANTOS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</si>
  <si>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</si>
  <si>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</si>
  <si>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</si>
  <si>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</si>
  <si>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</si>
  <si>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</si>
  <si>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</si>
  <si>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</si>
  <si>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</si>
  <si>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</si>
  <si>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</si>
  <si>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</si>
  <si>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</si>
  <si>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</si>
  <si>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</si>
  <si>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</si>
  <si>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</si>
  <si>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</si>
  <si>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</si>
  <si>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</si>
  <si>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</si>
  <si>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</si>
  <si>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</si>
  <si>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</si>
  <si>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</si>
  <si>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</si>
  <si>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</si>
  <si>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</si>
  <si>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</si>
  <si>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</si>
  <si>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</si>
  <si>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</si>
  <si>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</si>
  <si>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</si>
  <si>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</si>
  <si>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</si>
  <si>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</si>
  <si>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</si>
  <si>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</si>
  <si>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</si>
  <si>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</si>
  <si>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</si>
  <si>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</si>
  <si>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</si>
  <si>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</si>
  <si>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</si>
  <si>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</si>
  <si>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GLEIÇON BRUNER EPIFANIO E SILVA</t>
  </si>
  <si>
    <t>GOIANIRA IARA GUIMARAES</t>
  </si>
  <si>
    <t>GRAZIELLY RODRIGUES OLIVEIRA</t>
  </si>
  <si>
    <t>GREIS PEREIRA DOS SANTOS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</si>
  <si>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</si>
  <si>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</si>
  <si>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</si>
  <si>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</si>
  <si>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</si>
  <si>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</si>
  <si>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</si>
  <si>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</si>
  <si>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</si>
  <si>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</si>
  <si>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</si>
  <si>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</si>
  <si>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</si>
  <si>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</si>
  <si>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</si>
  <si>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</si>
  <si>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</si>
  <si>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</si>
  <si>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</si>
  <si>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</si>
  <si>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</si>
  <si>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</si>
  <si>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</si>
  <si>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</si>
  <si>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</si>
  <si>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</si>
  <si>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</si>
  <si>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</si>
  <si>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</si>
  <si>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</si>
  <si>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</si>
  <si>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</si>
  <si>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JOICY LUZIA SOARES DE JESUS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</si>
  <si>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</si>
  <si>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</si>
  <si>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</si>
  <si>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</si>
  <si>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</si>
  <si>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</si>
  <si>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</si>
  <si>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</si>
  <si>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</si>
  <si>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</si>
  <si>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</si>
  <si>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</si>
  <si>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</si>
  <si>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</si>
  <si>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</si>
  <si>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</si>
  <si>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KAMILA SANTOS MACEDO</t>
  </si>
  <si>
    <t>KAREN DE SOUSA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</si>
  <si>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</si>
  <si>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</si>
  <si>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</si>
  <si>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</si>
  <si>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</si>
  <si>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</si>
  <si>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</si>
  <si>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</si>
  <si>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</si>
  <si>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</si>
  <si>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KELY VANESSA MARTINS</t>
  </si>
  <si>
    <t>KENEDY PEREIRA DE SOUSA</t>
  </si>
  <si>
    <t>KENNER MARTINS DE OLIVEIRA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</si>
  <si>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</si>
  <si>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</si>
  <si>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</si>
  <si>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</si>
  <si>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</si>
  <si>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</si>
  <si>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</si>
  <si>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</si>
  <si>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</si>
  <si>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LEIDYANNA GOMES DE AGUIAR TOME</t>
  </si>
  <si>
    <t>LEINE MARIA AQUINO DE SOUSA</t>
  </si>
  <si>
    <t>LETICIA GONTIJO LOPES</t>
  </si>
  <si>
    <t>LIDIA ALVES DE SOUSA SARDINHA</t>
  </si>
  <si>
    <t>LIDILEUZA PEREIRA DE SOUZA</t>
  </si>
  <si>
    <t>LILIAN DOMINGOS</t>
  </si>
  <si>
    <t>LILIAN MACHADO DE MORAIS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</si>
  <si>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</si>
  <si>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</si>
  <si>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</si>
  <si>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</si>
  <si>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</si>
  <si>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</si>
  <si>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</si>
  <si>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LUCI BISPO DOS SANTOS</t>
  </si>
  <si>
    <t>LUCIANA RODRIGUES DOS SANTOS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</si>
  <si>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</si>
  <si>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</si>
  <si>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</si>
  <si>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</si>
  <si>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</si>
  <si>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</si>
  <si>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</si>
  <si>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</si>
  <si>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</si>
  <si>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</si>
  <si>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</si>
  <si>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</si>
  <si>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</si>
  <si>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</si>
  <si>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</si>
  <si>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</si>
  <si>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</si>
  <si>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</si>
  <si>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</si>
  <si>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</si>
  <si>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</si>
  <si>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</si>
  <si>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</si>
  <si>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</si>
  <si>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</si>
  <si>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</si>
  <si>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</si>
  <si>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</si>
  <si>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</si>
  <si>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</si>
  <si>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</si>
  <si>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</si>
  <si>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</si>
  <si>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</si>
  <si>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</si>
  <si>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</si>
  <si>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</si>
  <si>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</si>
  <si>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</si>
  <si>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</si>
  <si>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</si>
  <si>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</si>
  <si>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</si>
  <si>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</si>
  <si>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</si>
  <si>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</si>
  <si>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</si>
  <si>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</si>
  <si>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</si>
  <si>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</si>
  <si>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</si>
  <si>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</si>
  <si>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</si>
  <si>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</si>
  <si>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</si>
  <si>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</si>
  <si>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</si>
  <si>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</si>
  <si>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</si>
  <si>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</si>
  <si>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</si>
  <si>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</si>
  <si>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</si>
  <si>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</si>
  <si>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</si>
  <si>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</si>
  <si>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</si>
  <si>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</si>
  <si>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</si>
  <si>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</si>
  <si>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</si>
  <si>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</si>
  <si>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</si>
  <si>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</si>
  <si>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</si>
  <si>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</si>
  <si>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</si>
  <si>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</si>
  <si>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</si>
  <si>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</si>
  <si>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</si>
  <si>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</si>
  <si>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</si>
  <si>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</si>
  <si>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</si>
  <si>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</si>
  <si>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</si>
  <si>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</si>
  <si>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</si>
  <si>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</si>
  <si>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</si>
  <si>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</si>
  <si>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</si>
  <si>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</si>
  <si>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</si>
  <si>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</si>
  <si>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</si>
  <si>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</si>
  <si>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</si>
  <si>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</si>
  <si>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</si>
  <si>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</si>
  <si>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</si>
  <si>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</si>
  <si>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</si>
  <si>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</si>
  <si>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</si>
  <si>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</si>
  <si>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</si>
  <si>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</si>
  <si>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</si>
  <si>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</si>
  <si>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</si>
  <si>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</si>
  <si>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</si>
  <si>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RANDER ILSON DE OLIVEIRA MENEZES</t>
  </si>
  <si>
    <t>RAPHAEL FERNANDES VIEIRA</t>
  </si>
  <si>
    <t>RAPHAYANNE CRISTINA VIEIRA BARBOSA CAVALCANTE</t>
  </si>
  <si>
    <t>RAQUEL CRISTINA DA SILVA CARVALHO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</si>
  <si>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</si>
  <si>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</si>
  <si>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</si>
  <si>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</si>
  <si>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</si>
  <si>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</si>
  <si>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</si>
  <si>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</si>
  <si>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</si>
  <si>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</si>
  <si>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</si>
  <si>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</si>
  <si>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</si>
  <si>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</si>
  <si>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</si>
  <si>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</si>
  <si>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</si>
  <si>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</si>
  <si>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</si>
  <si>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</si>
  <si>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</si>
  <si>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ROMULO BARBOSA RODRIGUES</t>
  </si>
  <si>
    <t>RONAN DA SILVA OLIVEIRA RAMOS</t>
  </si>
  <si>
    <t>RONEY SILVA DOS REIS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</si>
  <si>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</si>
  <si>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</si>
  <si>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</si>
  <si>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</si>
  <si>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</si>
  <si>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</si>
  <si>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</si>
  <si>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</si>
  <si>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</si>
  <si>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</si>
  <si>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</si>
  <si>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</si>
  <si>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</si>
  <si>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</si>
  <si>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</si>
  <si>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</si>
  <si>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</si>
  <si>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</si>
  <si>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</si>
  <si>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SARAH MATIAS DOS SANTOS LEITE</t>
  </si>
  <si>
    <t>SARAH MEDEIROS AVELAR</t>
  </si>
  <si>
    <t>SELMA APARECIDA DE SOUZA</t>
  </si>
  <si>
    <t>SHIRLEY KATIA DO AMARAL</t>
  </si>
  <si>
    <t>SILVIA HELENA SPECHOTO DA SILVA MOREIRA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</si>
  <si>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</si>
  <si>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</si>
  <si>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</si>
  <si>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</si>
  <si>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</si>
  <si>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</si>
  <si>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</si>
  <si>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</si>
  <si>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</si>
  <si>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</si>
  <si>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</si>
  <si>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</si>
  <si>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</si>
  <si>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</si>
  <si>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</si>
  <si>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TEODORA ISSA ESTEPHAN</t>
  </si>
  <si>
    <t>TEREZINHA EVANGELISTA DOURADO DOS SANTOS</t>
  </si>
  <si>
    <t>THAIS CRISTINE D OLIVEIRA BARBOSA</t>
  </si>
  <si>
    <t>THAYSE LORRAYNE DE MELO</t>
  </si>
  <si>
    <t>THIAGO INACIO DE MELO SILVA</t>
  </si>
  <si>
    <t>TIAGO DE FREITAS CASTRO</t>
  </si>
  <si>
    <t>TOMAZ DE PINHO NETO</t>
  </si>
  <si>
    <t>UESLEI VAN FERNANDES DA SILVA</t>
  </si>
  <si>
    <t>VALDA NUNES DAMASCENO SOUSA</t>
  </si>
  <si>
    <t>VALDEMIR GERALDO DE OLIVEIRA</t>
  </si>
  <si>
    <t>VALDERLENE DA SILVA DE CARVALHO</t>
  </si>
  <si>
    <t>VALDIR NUNES DA SILVA NETTO</t>
  </si>
  <si>
    <t>VALDIVA DA CUNHA GOUDINHO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</si>
  <si>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</si>
  <si>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</si>
  <si>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</si>
  <si>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</si>
  <si>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</si>
  <si>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</si>
  <si>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</si>
  <si>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</si>
  <si>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</si>
  <si>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</si>
  <si>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</si>
  <si>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</si>
  <si>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</si>
  <si>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</si>
  <si>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</si>
  <si>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</si>
  <si>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</si>
  <si>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</si>
  <si>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</si>
  <si>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</si>
  <si>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</si>
  <si>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</si>
  <si>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</si>
  <si>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</si>
  <si>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</si>
  <si>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</si>
  <si>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</si>
  <si>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</si>
  <si>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</si>
  <si>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</si>
  <si>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</si>
  <si>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</si>
  <si>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</si>
  <si>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</si>
  <si>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JEFFERSON MESQUITA DA CONCEIÇÃO</t>
  </si>
  <si>
    <t>THACYANNE RODRIGUES DE OLIVEIRA</t>
  </si>
  <si>
    <t>ELIANE LACERDA SILVA</t>
  </si>
  <si>
    <t>IRANI FERNANDES DOS SANTOS ALVES</t>
  </si>
  <si>
    <t>LUCAS OLIVEIRA FERNANDES</t>
  </si>
  <si>
    <t>MAIRA OLIVEIRA DOS SANTOS</t>
  </si>
  <si>
    <t>LUARA CHRISTIAN FURTADO DA CRUZ</t>
  </si>
  <si>
    <t>ALBINO LUCIANO BESSA</t>
  </si>
  <si>
    <t>ALLAN GABRIEL MOREIRA COSTA</t>
  </si>
  <si>
    <t>ANTONIO HORACIO PEREIRA NETTO</t>
  </si>
  <si>
    <t>CRISTIANA MARIA BENTO</t>
  </si>
  <si>
    <t>DANIELA FREITAS LELES</t>
  </si>
  <si>
    <t>DEANIKA BARBOSA GONDIM</t>
  </si>
  <si>
    <t>DENISE NOGUEIRA LIMA</t>
  </si>
  <si>
    <t>ELISEU DOMINGOS DE OLIVEIRA</t>
  </si>
  <si>
    <t>ELISSA MILCA DE OLIVEIRA SILVA</t>
  </si>
  <si>
    <t>ELIZA SARA CORREA DE CAMPOS</t>
  </si>
  <si>
    <t>FABIANA CARLA SILVA BERNARD</t>
  </si>
  <si>
    <t>FABIO HENRIQUE PEREIRA DOS SANTOS</t>
  </si>
  <si>
    <t>FABRICIO RODRIGUES DA COSTA</t>
  </si>
  <si>
    <t>FERNANDO FERNANDES DE SOUZA</t>
  </si>
  <si>
    <t>GINA CAMARGO</t>
  </si>
  <si>
    <t>GUILHERME DE OLIVEIRA SILVA</t>
  </si>
  <si>
    <t>ISABELLA SOUSA PROCOPIO</t>
  </si>
  <si>
    <t>ISADORA RAMOS CORDEIRO DE CASTRO</t>
  </si>
  <si>
    <t>ISMAEL JOSE DE CARVALHO</t>
  </si>
  <si>
    <t>JOICY MARTINS MORAIS</t>
  </si>
  <si>
    <t>KAMILA YOHANA VIEIRA DE ALMEIDA</t>
  </si>
  <si>
    <t>KARITA ELIAS DA MATA</t>
  </si>
  <si>
    <t>LAISA FERNANDA DE LIMA NELSON ALMEIDA</t>
  </si>
  <si>
    <t>LARA CRISTINA PRADO ASSIS</t>
  </si>
  <si>
    <t>LENIR MOURA SOBRINHO</t>
  </si>
  <si>
    <t>LIDIA APARECIDA FERREIRA</t>
  </si>
  <si>
    <t>LIGIA MARCIA DE SOUZA COSTA</t>
  </si>
  <si>
    <t>LILIANE PESSEGO DOS SANTOS VENTURA</t>
  </si>
  <si>
    <t>LUDMILLA DA SILVA GOUVEA</t>
  </si>
  <si>
    <t>LUISA HERMINIA SOUZA FERREIRA</t>
  </si>
  <si>
    <t>MAIK VICTOR PINTO</t>
  </si>
  <si>
    <t>MARCIO GONÇALVES DO COUTO</t>
  </si>
  <si>
    <t>MARIANA PEREIRA DA COSTA</t>
  </si>
  <si>
    <t>MARILUCY DA SILVA</t>
  </si>
  <si>
    <t>MARTA ANDREA DA SILVA</t>
  </si>
  <si>
    <t>MEIRENICE SANTOS SILVA</t>
  </si>
  <si>
    <t>MICHELLY DE LORETO RIBEIRO</t>
  </si>
  <si>
    <t>MONYK FERREIRA DE ARAUJO</t>
  </si>
  <si>
    <t>NARA KELLEN VILELA SILVA HERZOG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</si>
  <si>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</si>
  <si>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</si>
  <si>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</si>
  <si>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</si>
  <si>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</si>
  <si>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RUTE DA SILVA CARVALHO</t>
  </si>
  <si>
    <t>SAMUEL ALVES ARAUJO ROCHA</t>
  </si>
  <si>
    <t>SANDERSON VIANA BARBOSA</t>
  </si>
  <si>
    <t>SARAH RODRIGUES DA SILVA CARDOSO</t>
  </si>
  <si>
    <t>TATIANE PIRES DA SILVA</t>
  </si>
  <si>
    <t>THAYNARA DE ASSIS LEITE</t>
  </si>
  <si>
    <t>VANESSA AMARAL DA SILVA</t>
  </si>
  <si>
    <t>WALLACE DE OLIVEIRA SOUSA</t>
  </si>
  <si>
    <t>WILL MARQUES VITOR DE PAULA</t>
  </si>
  <si>
    <t>13º SALÁRIO</t>
  </si>
  <si>
    <t>LUCAS DA COSTA MENDES</t>
  </si>
  <si>
    <t>NICOLE MENDES SOARES</t>
  </si>
  <si>
    <t>CUIDADOR DE IDOSOS I</t>
  </si>
  <si>
    <t>ANALISTA ADMINISTRATIVO JÚNIOR</t>
  </si>
  <si>
    <t>B</t>
  </si>
  <si>
    <t>PSICÓLOGO (A) JÚNIOR</t>
  </si>
  <si>
    <t>G</t>
  </si>
  <si>
    <t>ASSESSOR ESPECIAL</t>
  </si>
  <si>
    <t>DIRETOR(A) GERAL</t>
  </si>
  <si>
    <t>ALAIDE FRANCISCA DOS SANTOS</t>
  </si>
  <si>
    <t>COZINHEIRO (A) I</t>
  </si>
  <si>
    <t>D</t>
  </si>
  <si>
    <t>GERENTE</t>
  </si>
  <si>
    <t>MOTORISTA (A) I</t>
  </si>
  <si>
    <t>ANALISTA DE REDES E DE COM. DE DADOS - JÚNIOR</t>
  </si>
  <si>
    <t>ALEXANDRE FERREIRA SANTANA</t>
  </si>
  <si>
    <t>ASSESSOR (A) ESPECIAL - INTERLOCUTOR SOCIAL</t>
  </si>
  <si>
    <t>TÉCNICO ADMINISTRATIVO III</t>
  </si>
  <si>
    <t>E</t>
  </si>
  <si>
    <t>COMUNICÓLOGO</t>
  </si>
  <si>
    <t>TÉCNICO ADMINISTRATIVO I</t>
  </si>
  <si>
    <t>ADVOGADO JÚNIOR</t>
  </si>
  <si>
    <t>COSTUREIRO (A) I</t>
  </si>
  <si>
    <t>ANA CASSIA ALVES</t>
  </si>
  <si>
    <t>AUXILIAR ADMINISTRATIVO I</t>
  </si>
  <si>
    <t>COORDENADOR (A)</t>
  </si>
  <si>
    <t>BORDADOR INDUSTRIAL</t>
  </si>
  <si>
    <t>ANA MARIA DE ARAUJO</t>
  </si>
  <si>
    <t>2-B</t>
  </si>
  <si>
    <t>C</t>
  </si>
  <si>
    <t>DESIGNER GRÁFICO</t>
  </si>
  <si>
    <t>TÉCNICO DE MANUTENÇÃO</t>
  </si>
  <si>
    <t>ANALISTA ADMINISTRATIVO PLENO</t>
  </si>
  <si>
    <t>B-6HS</t>
  </si>
  <si>
    <t>ANDREIA CRISTINA CORDEIRO</t>
  </si>
  <si>
    <t>ANDREIA CRISTINA RIBEIRO DE LIMA</t>
  </si>
  <si>
    <t>MOTORISTA (A) II</t>
  </si>
  <si>
    <t>PROFISSIONAL DE EDUCAÇÃO FÍSICA</t>
  </si>
  <si>
    <t>TÉCNICO DE ENFERMAGEM I</t>
  </si>
  <si>
    <t>AUXILIAR DE PRODUÇÃO I</t>
  </si>
  <si>
    <t>ANTONIO ALVES NEGREIRO</t>
  </si>
  <si>
    <t>A-6HS</t>
  </si>
  <si>
    <t>ANALISTA DE CAMPO</t>
  </si>
  <si>
    <t>CONTADOR (A) PLENO</t>
  </si>
  <si>
    <t>AUXILIAR DE SERVIÇOS GERAIS II</t>
  </si>
  <si>
    <t>CHEFE DE NÚCLEO</t>
  </si>
  <si>
    <t>AUXILIAR DE SERVIÇOS GERAIS III</t>
  </si>
  <si>
    <t>AUXILIAR DE SERVIÇOS GERAIS I</t>
  </si>
  <si>
    <t>BORDADEIRA ARTESÃ</t>
  </si>
  <si>
    <t>ENGENHEIRO (A) CIVIL</t>
  </si>
  <si>
    <t>INSTRUTOR (A) II</t>
  </si>
  <si>
    <t>TÉCNICO DE ENFERMAGEM III</t>
  </si>
  <si>
    <t>PSICÓLOGO (A) SÊNIOR</t>
  </si>
  <si>
    <t>COZINHEIRO (A) II</t>
  </si>
  <si>
    <t>CONTADOR (A) SÊNIOR</t>
  </si>
  <si>
    <t>ADMINISTRADOR (A) PLENO</t>
  </si>
  <si>
    <t>ADVOGADO PLENO</t>
  </si>
  <si>
    <t>CUIDADOR DE IDOSOS II</t>
  </si>
  <si>
    <t>ASSISTENTE SOCIAL SÊNIOR</t>
  </si>
  <si>
    <t>F</t>
  </si>
  <si>
    <t>TÉCNICO ADMINISTRATIVO II</t>
  </si>
  <si>
    <t>JORNALISTA</t>
  </si>
  <si>
    <t>AUXILIAR ADMINISTRATIVO II</t>
  </si>
  <si>
    <t>ASSISTENTE SOCIAL PLENO</t>
  </si>
  <si>
    <t>INSTRUTOR (A) I</t>
  </si>
  <si>
    <t>MOTORISTA (A) III</t>
  </si>
  <si>
    <t>ENFERMEIRO (A) JÚNIOR</t>
  </si>
  <si>
    <t>MONITOR-(A)</t>
  </si>
  <si>
    <t>FARMACÊUTICO (A)</t>
  </si>
  <si>
    <t>G-4HS</t>
  </si>
  <si>
    <t>ODONTÓLOGO (A)</t>
  </si>
  <si>
    <t>PSICÓLOGO (A) PLENO</t>
  </si>
  <si>
    <t>ANALISTA ADMINISTRATIVO SÊNIOR</t>
  </si>
  <si>
    <t>G-6HS</t>
  </si>
  <si>
    <t>FISIOTERAPEUTA</t>
  </si>
  <si>
    <t>CONTADOR (A) JÚNIOR</t>
  </si>
  <si>
    <t>MÉDICO (A)</t>
  </si>
  <si>
    <t>ANALISTA DE REDES E DE COM. DE DADOS - PLENO</t>
  </si>
  <si>
    <t>CUIDADOR DE IDOSOS III</t>
  </si>
  <si>
    <t>ADVOGADO SÊNIOR</t>
  </si>
  <si>
    <t>AUXILIAR EM SAÚDE BUCAL</t>
  </si>
  <si>
    <t>TÉCNICO EM SEGURANÇA DO TRABALHO</t>
  </si>
  <si>
    <t>DIRETOR(A)</t>
  </si>
  <si>
    <t>TÉCNICO DE ENFERMAGEM II</t>
  </si>
  <si>
    <t>CHEFE DE GABINETE</t>
  </si>
  <si>
    <t>ARQUITETO (A) E URBANISTA</t>
  </si>
  <si>
    <t>TÉCNICO DE SUPORTE EM TECNOLOGIA DE INFORMAÇÃO I</t>
  </si>
  <si>
    <t xml:space="preserve">EDUARDO SOARES CRUZ                                                                                 </t>
  </si>
  <si>
    <t>WISLEY FERNANDES DA SILVA</t>
  </si>
  <si>
    <t>JORDANIA DA SILVA CRUZ</t>
  </si>
  <si>
    <t>ADRIANA PEREIRA MENDES</t>
  </si>
  <si>
    <t>ADRIANO AUGUSTO DO CARMO MARTINS</t>
  </si>
  <si>
    <t>AGDA RAQUEL TAVEIRA BATISTA</t>
  </si>
  <si>
    <t>ALDENY BATISTA DE ALMEIDA</t>
  </si>
  <si>
    <t>AMANDA TAVEIRA ALVES</t>
  </si>
  <si>
    <t>ANA CAROLINA FERNANDES GODOI</t>
  </si>
  <si>
    <t>ANA CAROLINA SILVA GUIMARAES</t>
  </si>
  <si>
    <t>ANA PAULA DE DEUS CARVALHO</t>
  </si>
  <si>
    <t>ANA PAULA PEREIRA MATOS</t>
  </si>
  <si>
    <t>ANDRESSA CRISTINA DA CONCEIÇÃO</t>
  </si>
  <si>
    <t>ANNA JULIA COSTA OLIVEIRA</t>
  </si>
  <si>
    <t>ANNE KAROLINE GONÇALVES DE MOURA FARIA</t>
  </si>
  <si>
    <t>ANTONIO RODRIGUES DE MESQUITA</t>
  </si>
  <si>
    <t>CARINA SAVASTANO PIRES VALENTE FORTALEZA</t>
  </si>
  <si>
    <t>CARULINE MARTINS BORGES CRUVINEL</t>
  </si>
  <si>
    <t>CAUE BATISTA CAMPOS RICARTE</t>
  </si>
  <si>
    <t>DAIANE DOS SANTOS PIRES</t>
  </si>
  <si>
    <t>ANALISTA DE TECNOLOGIA DA INFORMAÇÃO - PLENO</t>
  </si>
  <si>
    <t>DAYANA ALVES PEREIRA FORTES</t>
  </si>
  <si>
    <t>DILVANETE FRANCA MACHADO BORGES</t>
  </si>
  <si>
    <t>DORACYNA DAYSE DA SILVA LUZ</t>
  </si>
  <si>
    <t>DUCLEYVAN ROCHA DOS SANTOS</t>
  </si>
  <si>
    <t>EDIANE PEREIRA DE SOUSA</t>
  </si>
  <si>
    <t>EDIVANIA RODRIGUES LIMA</t>
  </si>
  <si>
    <t>EDSON NERY DE AQUINO MOURA</t>
  </si>
  <si>
    <t>ELAINE MARIA PEREIRA FERREIRA</t>
  </si>
  <si>
    <t>ELIENE MARIA DE SOUZA REZENDE</t>
  </si>
  <si>
    <t>ELIMAR FERREIRA DE PAULA</t>
  </si>
  <si>
    <t>ELIS MARINA MONTEIRO DE SOUSA</t>
  </si>
  <si>
    <t>ELISA DAUDT DOS SANTOS</t>
  </si>
  <si>
    <t>ERITON DOS SANTOS SOUZA</t>
  </si>
  <si>
    <t>ESTEVAO SEVERINO SILVA</t>
  </si>
  <si>
    <t>EUZIRENE DAS DORES DA SILVA AMARAL</t>
  </si>
  <si>
    <t>FABIA ELIANE SOARES DE SOUZA BATISTA</t>
  </si>
  <si>
    <t>FABIANA OLIVEIRA E CASTRO DAHER</t>
  </si>
  <si>
    <t>FERNANDA HELENA LACERDA DE LIMA</t>
  </si>
  <si>
    <t>FERNANDO RUBENS DE OLIVEIRA</t>
  </si>
  <si>
    <t>FLAVIA ADRIANA DE JESUS ARAUJO</t>
  </si>
  <si>
    <t>GESSIKA SANTANA SANTOS BENICIO</t>
  </si>
  <si>
    <t>GRAZIELLY MORENA SOUSA PEIXOTO</t>
  </si>
  <si>
    <t>GUILHERME ROMEIRO DE SOUZA</t>
  </si>
  <si>
    <t>GUSTAVO BORGES DOS SANTOS</t>
  </si>
  <si>
    <t>GUSTAVO HENRIQUE ALVES MARTINS</t>
  </si>
  <si>
    <t>HELOY TAMARA ESPINDULA ROSA</t>
  </si>
  <si>
    <t>IANY STER GOMES DA SILVA</t>
  </si>
  <si>
    <t>IGOR VILAS BOAS SAHB</t>
  </si>
  <si>
    <t>ISABELLY FERREIRA LACERDA</t>
  </si>
  <si>
    <t>IVAN NEVES DE SOUZA</t>
  </si>
  <si>
    <t>IVONETE PEREIRA DE ARRUDA OLIVEIRA</t>
  </si>
  <si>
    <t>IZABELA SILVA DOS SANTOS</t>
  </si>
  <si>
    <t>JANETH FERREIRA BATISTA</t>
  </si>
  <si>
    <t>JHARDILLA VICTORIA PESSOA DO CARMO</t>
  </si>
  <si>
    <t>JUCILENE CASTRO DE CARVALHO ROCHA</t>
  </si>
  <si>
    <t>JULIANA ANTUSA DA COSTA</t>
  </si>
  <si>
    <t>JULIANA PINHEIRO BARBOSA</t>
  </si>
  <si>
    <t>KALLITA DOS SANTOS VIANA</t>
  </si>
  <si>
    <t>KAMYLLA CAROLINE DE SOUZA RODRIGUES</t>
  </si>
  <si>
    <t>KARINA DUARTE BORBA</t>
  </si>
  <si>
    <t>KARINA MACHADO LIMA</t>
  </si>
  <si>
    <t>KARINE LIMA BEZERRA</t>
  </si>
  <si>
    <t>KESSIA DIAS DE MATOS</t>
  </si>
  <si>
    <t>LAIANE SANDIS DA SILVA</t>
  </si>
  <si>
    <t>LEANDRO CEZAR MARQUES</t>
  </si>
  <si>
    <t>LISANDRA FAGUNDES FERREIRA</t>
  </si>
  <si>
    <t>LUCIANA MOURA CANÇADO</t>
  </si>
  <si>
    <t>LUCIANA RODRIGUES DIAS</t>
  </si>
  <si>
    <t>ENGENHEIRO (A) ELETRICISTA</t>
  </si>
  <si>
    <t>MARCELA VILELA MEDEIROS BARBOSA</t>
  </si>
  <si>
    <t>MARCIA APARECIDA DA SILVA</t>
  </si>
  <si>
    <t>MARCIA DE SOUZA OLIVEIRA</t>
  </si>
  <si>
    <t>MARCIA FERREIRA DA SILVA FONSECA</t>
  </si>
  <si>
    <t>MARIA ABADIA DE JESUS</t>
  </si>
  <si>
    <t>MARIANA OLIVEIRA CARNEIRO</t>
  </si>
  <si>
    <t>MATEUS ELIAS SOUZA MELO</t>
  </si>
  <si>
    <t>MATEUS PEREIRA PINTO</t>
  </si>
  <si>
    <t>MERILENE SILVINO CARVALHO</t>
  </si>
  <si>
    <t>NAISSE PEREIRA BARBOSA</t>
  </si>
  <si>
    <t>NATAN VITOR DA SILVA</t>
  </si>
  <si>
    <t>NATHALIA CHAVES TEIXEIRA</t>
  </si>
  <si>
    <t>NONATO PEREIRA DE SA</t>
  </si>
  <si>
    <t>PATRICIA TORRES DE BARROS</t>
  </si>
  <si>
    <t>PRICIO RICARDO PEDROZO DOS SANTOS</t>
  </si>
  <si>
    <t>PRISCILLA DE FARIA</t>
  </si>
  <si>
    <t>RAFAEL DOS REIS BRAGA</t>
  </si>
  <si>
    <t>RAYANE PIRES GUIMARAES</t>
  </si>
  <si>
    <t>REINALDO ROCHA DE SOUSA</t>
  </si>
  <si>
    <t>RENATA BALESTRA DE VELLASCO</t>
  </si>
  <si>
    <t>RENIA CANDIDO DA SILVA MENEZES</t>
  </si>
  <si>
    <t>ROBERTA NAIRA MONTEIRO DOS SANTOS</t>
  </si>
  <si>
    <t>ROMILTON CARNEIRO DA SILVA</t>
  </si>
  <si>
    <t>ROMULLO DE CARVALHO FERREIRA</t>
  </si>
  <si>
    <t>ROSANGELA MARIA PEREIRA COSTA</t>
  </si>
  <si>
    <t>ROSILENE SOUSA ALMEIDA</t>
  </si>
  <si>
    <t>STELLA MAROT GUALBERTO DE PAIVA</t>
  </si>
  <si>
    <t>SUELI RITA DE SOUZA</t>
  </si>
  <si>
    <t>TALES IAN COSTA BARKEMA</t>
  </si>
  <si>
    <t>TAMARA DE SOUSA MENDONÇA</t>
  </si>
  <si>
    <t>TATIELY SILVA MENDES</t>
  </si>
  <si>
    <t>TATYANE CASTRO NOGUEIRA</t>
  </si>
  <si>
    <t>VALERIA RODRIGUES DE OLIVEIRA</t>
  </si>
  <si>
    <t>VANESSA REIS PELEGRINI</t>
  </si>
  <si>
    <t>VINICIUS CALDAS DA SILVA</t>
  </si>
  <si>
    <t>VINICIUS NOGUEIRA BARROS</t>
  </si>
  <si>
    <t>WALLESKA SILVA MALTA</t>
  </si>
  <si>
    <t>ANALISTA DE TECNOLOGIA DA INFORMAÇÃO - SÊNIOR</t>
  </si>
  <si>
    <t>WANDERSON PLACIDO DE OLIVEIRA</t>
  </si>
  <si>
    <t>WANDERSON VIEIRA DA SILVA DOS SANTOS</t>
  </si>
  <si>
    <t>WANESSA ALVES FERREIRA</t>
  </si>
  <si>
    <t>YANNE NATASCHA SEGURADO RIZZO</t>
  </si>
  <si>
    <t>YURI GARCIA AGUIAR</t>
  </si>
  <si>
    <t>BORDADEIRA 3</t>
  </si>
  <si>
    <t>KALIENA PIERRE SANTOS</t>
  </si>
  <si>
    <t>LAZARA GONÇALVES DE ANDRADE FREITAS</t>
  </si>
  <si>
    <t>MARIA ROSENILDA DA SILVA</t>
  </si>
  <si>
    <t>PATRICIA XAVIER RODRIGUES LEITE</t>
  </si>
  <si>
    <t>YASMINE BATISTA OLIVEIRA</t>
  </si>
  <si>
    <t xml:space="preserve">KARITA MARIA BORGES OLIVEIRA               </t>
  </si>
  <si>
    <t xml:space="preserve">LAUREN SIMAO DIAS                          </t>
  </si>
  <si>
    <t>MOTORISTA DE VEÍCULOS DE CARGA II</t>
  </si>
  <si>
    <t>MOTORISTA DE VEÍCULOS DE CARGA I</t>
  </si>
  <si>
    <t>MOTORISTA DE VEÍCULOS DE CARGA III</t>
  </si>
  <si>
    <t>EDNA DO SOCORRO DA COSTA</t>
  </si>
  <si>
    <t>FONOAUDIOLOGO (A)</t>
  </si>
  <si>
    <t>THAMIRES LIMA CALDEIRA</t>
  </si>
  <si>
    <t xml:space="preserve"> RELAÇÃO MENSAL DOS EMPREGADOS COM AS RESPECTIVAS REMUNERAÇÕES - JULHO/2024</t>
  </si>
  <si>
    <t>4HS</t>
  </si>
  <si>
    <t>Goiânia, 08 de agosto de 2024.</t>
  </si>
  <si>
    <t>ANALISTA DE TECNOLOGIA DA INFORMAÇÃO - JÚNIOR</t>
  </si>
  <si>
    <t>ADOLAIR DIAS NETO JÚNIOR</t>
  </si>
  <si>
    <t>ALEX JÚNIOR SILVA</t>
  </si>
  <si>
    <t>ANEZIO RODRIGUES DA COSTA JÚNIOR</t>
  </si>
  <si>
    <t>EDUARDO MARTINS DA SILVA JÚNIOR</t>
  </si>
  <si>
    <t>GUSTAVO ARAUJO DOS SANTOS JÚNIOR</t>
  </si>
  <si>
    <t>JONACY TEIXEIRA DE OLIVEIRA JÚNIOR</t>
  </si>
  <si>
    <t>MANOEL RODRIGUES FERREIRA JÚNIOR</t>
  </si>
  <si>
    <t>PEDRO GONCALVES JÚNIOR</t>
  </si>
  <si>
    <t>RENATO DE FREITAS HOELZLE JÚNIOR</t>
  </si>
  <si>
    <t>RENILDO GONZAGA DE SOUSA JÚNIOR</t>
  </si>
  <si>
    <t>ROMUALDO BATISTA DA SILVA JÚNIOR</t>
  </si>
  <si>
    <t>VALDIVINO LUIZ DA SILVA JÚNIOR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</si>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</sst>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1"/>
      <color theme="1"/>
      <name val="Aptos Narrow"/>
      <family val="2"/>
    </font>
    <font>
      <b/>
      <sz val="8"/>
      <color theme="1"/>
      <name val="Aptos Narrow"/>
      <family val="2"/>
    </font>
    <font>
      <sz val="8"/>
      <color theme="1"/>
      <name val="Aptos Narrow"/>
      <family val="2"/>
    </font>
    <font>
      <sz val="13"/>
      <color theme="1"/>
      <name val="Aptos Narrow"/>
      <family val="2"/>
    </font>
    <font>
      <sz val="14"/>
      <color theme="1"/>
      <name val="Aptos Narrow"/>
      <family val="2"/>
    </font>
    <font>
      <b/>
      <sz val="16"/>
      <color theme="1"/>
      <name val="Aptos Narrow"/>
      <family val="2"/>
    </font>
    <font>
      <b/>
      <sz val="14"/>
      <color theme="1"/>
      <name val="Aptos Narrow"/>
      <family val="2"/>
    </font>
    <font>
      <b/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43" fontId="2" fillId="0" borderId="0" xfId="1" applyFont="1" applyFill="1" applyBorder="1" applyAlignment="1">
      <alignment horizontal="center" vertical="center" textRotation="90" wrapText="1"/>
    </xf>
    <xf numFmtId="0" fontId="4" fillId="0" borderId="0" xfId="0" applyFont="1"/>
    <xf numFmtId="43" fontId="4" fillId="0" borderId="0" xfId="1" applyFont="1"/>
    <xf numFmtId="43" fontId="5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43" fontId="7" fillId="0" borderId="1" xfId="1" applyFont="1" applyBorder="1"/>
    <xf numFmtId="0" fontId="8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1" fillId="0" borderId="2" xfId="0" applyNumberFormat="1" applyFont="1" applyBorder="1" applyAlignment="1">
      <alignment horizontal="center" vertical="center"/>
    </xf>
    <xf numFmtId="0" fontId="12" fillId="0" borderId="0" xfId="0" applyFont="1"/>
    <xf numFmtId="49" fontId="11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43" fontId="8" fillId="0" borderId="0" xfId="1" applyFont="1" applyBorder="1"/>
    <xf numFmtId="43" fontId="6" fillId="0" borderId="0" xfId="1" applyFont="1" applyBorder="1"/>
    <xf numFmtId="43" fontId="7" fillId="0" borderId="0" xfId="1" applyFont="1" applyBorder="1"/>
    <xf numFmtId="0" fontId="12" fillId="0" borderId="0" xfId="1" applyNumberFormat="1" applyFont="1" applyAlignment="1">
      <alignment horizontal="center" vertical="center"/>
    </xf>
    <xf numFmtId="43" fontId="9" fillId="2" borderId="1" xfId="1" applyFont="1" applyFill="1" applyBorder="1" applyAlignment="1">
      <alignment horizontal="center" wrapText="1"/>
    </xf>
    <xf numFmtId="43" fontId="7" fillId="2" borderId="1" xfId="1" applyFont="1" applyFill="1" applyBorder="1"/>
    <xf numFmtId="43" fontId="8" fillId="0" borderId="0" xfId="1" applyFont="1"/>
    <xf numFmtId="0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3" fontId="8" fillId="0" borderId="1" xfId="1" applyFont="1" applyBorder="1"/>
    <xf numFmtId="43" fontId="15" fillId="0" borderId="0" xfId="1" applyFont="1"/>
    <xf numFmtId="43" fontId="8" fillId="0" borderId="0" xfId="1" applyFont="1" applyAlignment="1">
      <alignment horizontal="center"/>
    </xf>
    <xf numFmtId="43" fontId="7" fillId="0" borderId="0" xfId="1" applyFont="1"/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291371</xdr:colOff>
      <xdr:row>0</xdr:row>
      <xdr:rowOff>128568</xdr:rowOff>
    </xdr:from>
    <xdr:to>
      <xdr:col>8</xdr:col>
      <xdr:colOff>379302</xdr:colOff>
      <xdr:row>3</xdr:row>
      <xdr:rowOff>177748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1959" y="128568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301"/>
  <sheetViews>
    <sheetView showGridLines="0" tabSelected="1" view="pageBreakPreview" zoomScale="85" zoomScaleNormal="85" zoomScaleSheetLayoutView="85" workbookViewId="0">
      <pane ySplit="1" topLeftCell="A727" activePane="bottomLeft" state="frozen"/>
      <selection activeCell="E1" sqref="E1"/>
      <selection pane="bottomLeft" activeCell="A748" sqref="A748:D748"/>
    </sheetView>
  </sheetViews>
  <sheetFormatPr defaultColWidth="7.7109375" defaultRowHeight="15" x14ac:dyDescent="0.25"/>
  <cols>
    <col min="1" max="1" width="7.5703125" style="5" bestFit="1" customWidth="1"/>
    <col min="2" max="2" width="48.7109375" style="2" bestFit="1" customWidth="1"/>
    <col min="3" max="3" width="49.42578125" style="2" bestFit="1" customWidth="1"/>
    <col min="4" max="4" width="7.7109375" style="9" bestFit="1" customWidth="1"/>
    <col min="5" max="5" width="17.7109375" style="3" customWidth="1"/>
    <col min="6" max="7" width="13.140625" style="3" customWidth="1"/>
    <col min="8" max="8" width="12.7109375" style="3" customWidth="1"/>
    <col min="9" max="9" width="11.85546875" style="3" customWidth="1"/>
    <col min="10" max="10" width="14.5703125" style="3" bestFit="1" customWidth="1"/>
    <col min="11" max="11" width="17" style="3" bestFit="1" customWidth="1"/>
    <col min="12" max="12" width="13.7109375" style="3" customWidth="1"/>
    <col min="13" max="13" width="18.42578125" style="3" customWidth="1"/>
    <col min="14" max="14" width="10.42578125" style="3" customWidth="1"/>
    <col min="15" max="15" width="12.7109375" style="3" bestFit="1" customWidth="1"/>
    <col min="16" max="16" width="15.140625" style="4" bestFit="1" customWidth="1"/>
    <col min="17" max="17" width="12.7109375" style="3" customWidth="1"/>
    <col min="18" max="18" width="13.140625" style="3" customWidth="1"/>
    <col min="19" max="16384" width="7.7109375" style="2"/>
  </cols>
  <sheetData>
    <row r="1" spans="1:18" x14ac:dyDescent="0.25">
      <c r="B1" s="11"/>
      <c r="C1" s="11"/>
      <c r="D1" s="11"/>
      <c r="M1" s="1"/>
    </row>
    <row r="2" spans="1:18" x14ac:dyDescent="0.25">
      <c r="B2" s="7"/>
      <c r="C2" s="7"/>
      <c r="D2" s="8"/>
      <c r="M2" s="1"/>
    </row>
    <row r="3" spans="1:18" x14ac:dyDescent="0.25">
      <c r="B3" s="7"/>
      <c r="C3" s="7"/>
      <c r="D3" s="8"/>
      <c r="M3" s="1"/>
    </row>
    <row r="4" spans="1:18" x14ac:dyDescent="0.25">
      <c r="B4" s="7"/>
      <c r="C4" s="7"/>
      <c r="D4" s="8"/>
      <c r="M4" s="1"/>
    </row>
    <row r="5" spans="1:18" s="26" customFormat="1" ht="18.75" x14ac:dyDescent="0.3">
      <c r="A5" s="25" t="s">
        <v>552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26" customFormat="1" ht="18.75" x14ac:dyDescent="0.3">
      <c r="A6" s="27"/>
      <c r="B6" s="27"/>
      <c r="C6" s="27"/>
      <c r="D6" s="27"/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s="31" customFormat="1" ht="21" x14ac:dyDescent="0.25">
      <c r="A7" s="29"/>
      <c r="B7" s="30" t="s">
        <v>831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26" customFormat="1" ht="18.75" x14ac:dyDescent="0.3">
      <c r="A8" s="29"/>
      <c r="B8" s="32" t="s">
        <v>15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s="26" customFormat="1" ht="18.75" x14ac:dyDescent="0.3">
      <c r="A9" s="29"/>
      <c r="B9" s="33"/>
      <c r="C9" s="33"/>
      <c r="D9" s="33"/>
      <c r="E9" s="34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s="24" customFormat="1" ht="41.25" customHeight="1" x14ac:dyDescent="0.2">
      <c r="A10" s="22" t="s">
        <v>551</v>
      </c>
      <c r="B10" s="22" t="s">
        <v>10</v>
      </c>
      <c r="C10" s="22" t="s">
        <v>4</v>
      </c>
      <c r="D10" s="23" t="s">
        <v>6</v>
      </c>
      <c r="E10" s="22" t="s">
        <v>7</v>
      </c>
      <c r="F10" s="22" t="s">
        <v>3</v>
      </c>
      <c r="G10" s="22" t="s">
        <v>11</v>
      </c>
      <c r="H10" s="22" t="s">
        <v>554</v>
      </c>
      <c r="I10" s="22" t="s">
        <v>26</v>
      </c>
      <c r="J10" s="22" t="s">
        <v>9</v>
      </c>
      <c r="K10" s="22" t="s">
        <v>0</v>
      </c>
      <c r="L10" s="22" t="s">
        <v>1</v>
      </c>
      <c r="M10" s="22" t="s">
        <v>8</v>
      </c>
      <c r="N10" s="22" t="s">
        <v>28</v>
      </c>
      <c r="O10" s="22" t="s">
        <v>616</v>
      </c>
      <c r="P10" s="22" t="s">
        <v>16</v>
      </c>
      <c r="Q10" s="22" t="s">
        <v>2</v>
      </c>
      <c r="R10" s="22" t="s">
        <v>5</v>
      </c>
    </row>
    <row r="11" spans="1:18" s="17" customFormat="1" ht="15" customHeight="1" x14ac:dyDescent="0.25">
      <c r="A11" s="12">
        <v>6286</v>
      </c>
      <c r="B11" s="13" t="s">
        <v>58</v>
      </c>
      <c r="C11" s="13" t="s">
        <v>619</v>
      </c>
      <c r="D11" s="14" t="s">
        <v>21</v>
      </c>
      <c r="E11" s="15">
        <v>1941.45</v>
      </c>
      <c r="F11" s="15">
        <v>0</v>
      </c>
      <c r="G11" s="15">
        <v>282.39999999999998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6">
        <f>SUM(E11:O11)</f>
        <v>2223.85</v>
      </c>
      <c r="Q11" s="15">
        <v>183.96</v>
      </c>
      <c r="R11" s="16">
        <f>SUM(P11-Q11)</f>
        <v>2039.8899999999999</v>
      </c>
    </row>
    <row r="12" spans="1:18" s="18" customFormat="1" ht="15" customHeight="1" x14ac:dyDescent="0.25">
      <c r="A12" s="12">
        <v>5812</v>
      </c>
      <c r="B12" s="13" t="s">
        <v>835</v>
      </c>
      <c r="C12" s="13" t="s">
        <v>620</v>
      </c>
      <c r="D12" s="14" t="s">
        <v>21</v>
      </c>
      <c r="E12" s="15">
        <v>4616.33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1500</v>
      </c>
      <c r="L12" s="15">
        <v>0</v>
      </c>
      <c r="M12" s="15">
        <v>0</v>
      </c>
      <c r="N12" s="15">
        <v>0</v>
      </c>
      <c r="O12" s="15">
        <v>0</v>
      </c>
      <c r="P12" s="16">
        <f t="shared" ref="P12:P75" si="0">SUM(E12:O12)</f>
        <v>6116.33</v>
      </c>
      <c r="Q12" s="15">
        <v>2349.77</v>
      </c>
      <c r="R12" s="16">
        <f t="shared" ref="R12:R75" si="1">SUM(P12-Q12)</f>
        <v>3766.56</v>
      </c>
    </row>
    <row r="13" spans="1:18" s="18" customFormat="1" ht="15" customHeight="1" x14ac:dyDescent="0.25">
      <c r="A13" s="12">
        <v>5686</v>
      </c>
      <c r="B13" s="13" t="s">
        <v>59</v>
      </c>
      <c r="C13" s="13" t="s">
        <v>619</v>
      </c>
      <c r="D13" s="14" t="s">
        <v>621</v>
      </c>
      <c r="E13" s="15">
        <v>1980.28</v>
      </c>
      <c r="F13" s="15">
        <v>0</v>
      </c>
      <c r="G13" s="15">
        <v>282.39999999999998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6">
        <f t="shared" si="0"/>
        <v>2262.6799999999998</v>
      </c>
      <c r="Q13" s="15">
        <v>539.25</v>
      </c>
      <c r="R13" s="16">
        <f t="shared" si="1"/>
        <v>1723.4299999999998</v>
      </c>
    </row>
    <row r="14" spans="1:18" s="18" customFormat="1" ht="15" customHeight="1" x14ac:dyDescent="0.25">
      <c r="A14" s="12">
        <v>6267</v>
      </c>
      <c r="B14" s="13" t="s">
        <v>60</v>
      </c>
      <c r="C14" s="13" t="s">
        <v>30</v>
      </c>
      <c r="D14" s="14">
        <v>0</v>
      </c>
      <c r="E14" s="15">
        <v>6381.56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6">
        <f t="shared" si="0"/>
        <v>6381.56</v>
      </c>
      <c r="Q14" s="15">
        <v>1375.29</v>
      </c>
      <c r="R14" s="16">
        <f t="shared" si="1"/>
        <v>5006.2700000000004</v>
      </c>
    </row>
    <row r="15" spans="1:18" s="18" customFormat="1" ht="15" customHeight="1" x14ac:dyDescent="0.25">
      <c r="A15" s="12">
        <v>6043</v>
      </c>
      <c r="B15" s="13" t="s">
        <v>61</v>
      </c>
      <c r="C15" s="13" t="s">
        <v>622</v>
      </c>
      <c r="D15" s="14" t="s">
        <v>21</v>
      </c>
      <c r="E15" s="15">
        <v>5223.88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6">
        <f t="shared" si="0"/>
        <v>5223.88</v>
      </c>
      <c r="Q15" s="15">
        <v>940.67</v>
      </c>
      <c r="R15" s="16">
        <f t="shared" si="1"/>
        <v>4283.21</v>
      </c>
    </row>
    <row r="16" spans="1:18" s="18" customFormat="1" ht="15" customHeight="1" x14ac:dyDescent="0.25">
      <c r="A16" s="12">
        <v>5689</v>
      </c>
      <c r="B16" s="13" t="s">
        <v>707</v>
      </c>
      <c r="C16" s="13" t="s">
        <v>619</v>
      </c>
      <c r="D16" s="14" t="s">
        <v>621</v>
      </c>
      <c r="E16" s="15">
        <v>1980.28</v>
      </c>
      <c r="F16" s="15">
        <v>0</v>
      </c>
      <c r="G16" s="15">
        <v>282.39999999999998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6">
        <f t="shared" si="0"/>
        <v>2262.6799999999998</v>
      </c>
      <c r="Q16" s="15">
        <v>748.37</v>
      </c>
      <c r="R16" s="16">
        <f t="shared" si="1"/>
        <v>1514.31</v>
      </c>
    </row>
    <row r="17" spans="1:18" s="18" customFormat="1" ht="15" customHeight="1" x14ac:dyDescent="0.25">
      <c r="A17" s="12">
        <v>5683</v>
      </c>
      <c r="B17" s="13" t="s">
        <v>62</v>
      </c>
      <c r="C17" s="13" t="s">
        <v>619</v>
      </c>
      <c r="D17" s="14" t="s">
        <v>621</v>
      </c>
      <c r="E17" s="15">
        <v>1980.28</v>
      </c>
      <c r="F17" s="15">
        <v>0</v>
      </c>
      <c r="G17" s="15">
        <v>580.83999999999992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276.31</v>
      </c>
      <c r="N17" s="15">
        <v>0</v>
      </c>
      <c r="O17" s="15">
        <v>0</v>
      </c>
      <c r="P17" s="16">
        <f t="shared" si="0"/>
        <v>2837.43</v>
      </c>
      <c r="Q17" s="15">
        <v>214.32</v>
      </c>
      <c r="R17" s="16">
        <f t="shared" si="1"/>
        <v>2623.1099999999997</v>
      </c>
    </row>
    <row r="18" spans="1:18" s="18" customFormat="1" ht="15" customHeight="1" x14ac:dyDescent="0.25">
      <c r="A18" s="12">
        <v>6601</v>
      </c>
      <c r="B18" s="13" t="s">
        <v>708</v>
      </c>
      <c r="C18" s="13" t="s">
        <v>624</v>
      </c>
      <c r="D18" s="14">
        <v>2</v>
      </c>
      <c r="E18" s="15">
        <v>6636.83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6">
        <f t="shared" si="0"/>
        <v>6636.83</v>
      </c>
      <c r="Q18" s="15">
        <v>1476.4</v>
      </c>
      <c r="R18" s="16">
        <f t="shared" si="1"/>
        <v>5160.43</v>
      </c>
    </row>
    <row r="19" spans="1:18" s="18" customFormat="1" ht="15" customHeight="1" x14ac:dyDescent="0.25">
      <c r="A19" s="12">
        <v>4297</v>
      </c>
      <c r="B19" s="13" t="s">
        <v>63</v>
      </c>
      <c r="C19" s="13" t="s">
        <v>834</v>
      </c>
      <c r="D19" s="14" t="s">
        <v>623</v>
      </c>
      <c r="E19" s="15">
        <v>6859.2</v>
      </c>
      <c r="F19" s="15">
        <v>65.040000000000006</v>
      </c>
      <c r="G19" s="15">
        <v>0</v>
      </c>
      <c r="H19" s="15">
        <v>0</v>
      </c>
      <c r="I19" s="15">
        <v>0</v>
      </c>
      <c r="J19" s="15">
        <v>0</v>
      </c>
      <c r="K19" s="15">
        <v>4594.72</v>
      </c>
      <c r="L19" s="15">
        <v>0</v>
      </c>
      <c r="M19" s="15">
        <v>0</v>
      </c>
      <c r="N19" s="15">
        <v>0</v>
      </c>
      <c r="O19" s="15">
        <v>0</v>
      </c>
      <c r="P19" s="16">
        <f t="shared" si="0"/>
        <v>11518.96</v>
      </c>
      <c r="Q19" s="15">
        <v>2833.21</v>
      </c>
      <c r="R19" s="16">
        <f t="shared" si="1"/>
        <v>8685.75</v>
      </c>
    </row>
    <row r="20" spans="1:18" s="18" customFormat="1" ht="15" customHeight="1" x14ac:dyDescent="0.25">
      <c r="A20" s="12">
        <v>6276</v>
      </c>
      <c r="B20" s="13" t="s">
        <v>64</v>
      </c>
      <c r="C20" s="13" t="s">
        <v>624</v>
      </c>
      <c r="D20" s="14">
        <v>4</v>
      </c>
      <c r="E20" s="15">
        <v>13273.64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6">
        <f t="shared" si="0"/>
        <v>13273.64</v>
      </c>
      <c r="Q20" s="15">
        <v>3418.16</v>
      </c>
      <c r="R20" s="16">
        <f t="shared" si="1"/>
        <v>9855.48</v>
      </c>
    </row>
    <row r="21" spans="1:18" s="18" customFormat="1" ht="15" customHeight="1" x14ac:dyDescent="0.25">
      <c r="A21" s="12">
        <v>5475</v>
      </c>
      <c r="B21" s="13" t="s">
        <v>65</v>
      </c>
      <c r="C21" s="13" t="s">
        <v>625</v>
      </c>
      <c r="D21" s="14">
        <v>0</v>
      </c>
      <c r="E21" s="15">
        <v>38689.22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6">
        <f t="shared" si="0"/>
        <v>38689.22</v>
      </c>
      <c r="Q21" s="15">
        <v>10407.450000000001</v>
      </c>
      <c r="R21" s="16">
        <f t="shared" si="1"/>
        <v>28281.77</v>
      </c>
    </row>
    <row r="22" spans="1:18" s="18" customFormat="1" ht="15" customHeight="1" x14ac:dyDescent="0.25">
      <c r="A22" s="12">
        <v>6592</v>
      </c>
      <c r="B22" s="13" t="s">
        <v>709</v>
      </c>
      <c r="C22" s="13" t="s">
        <v>20</v>
      </c>
      <c r="D22" s="14">
        <v>0</v>
      </c>
      <c r="E22" s="15">
        <v>905.4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94.6</v>
      </c>
      <c r="M22" s="15">
        <v>0</v>
      </c>
      <c r="N22" s="15">
        <v>0</v>
      </c>
      <c r="O22" s="15">
        <v>0</v>
      </c>
      <c r="P22" s="16">
        <f t="shared" si="0"/>
        <v>1000</v>
      </c>
      <c r="Q22" s="15">
        <v>30.18</v>
      </c>
      <c r="R22" s="16">
        <f t="shared" si="1"/>
        <v>969.82</v>
      </c>
    </row>
    <row r="23" spans="1:18" s="18" customFormat="1" ht="15" customHeight="1" x14ac:dyDescent="0.25">
      <c r="A23" s="12">
        <v>6500</v>
      </c>
      <c r="B23" s="13" t="s">
        <v>626</v>
      </c>
      <c r="C23" s="13" t="s">
        <v>619</v>
      </c>
      <c r="D23" s="14" t="s">
        <v>21</v>
      </c>
      <c r="E23" s="15">
        <v>1941.45</v>
      </c>
      <c r="F23" s="15">
        <v>0</v>
      </c>
      <c r="G23" s="15">
        <v>282.39999999999998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6">
        <f t="shared" si="0"/>
        <v>2223.85</v>
      </c>
      <c r="Q23" s="15">
        <v>300.45</v>
      </c>
      <c r="R23" s="16">
        <f t="shared" si="1"/>
        <v>1923.3999999999999</v>
      </c>
    </row>
    <row r="24" spans="1:18" s="18" customFormat="1" ht="15" customHeight="1" x14ac:dyDescent="0.25">
      <c r="A24" s="12">
        <v>5167</v>
      </c>
      <c r="B24" s="13" t="s">
        <v>66</v>
      </c>
      <c r="C24" s="13" t="s">
        <v>627</v>
      </c>
      <c r="D24" s="14" t="s">
        <v>628</v>
      </c>
      <c r="E24" s="15">
        <v>1727.4</v>
      </c>
      <c r="F24" s="15">
        <v>0</v>
      </c>
      <c r="G24" s="15">
        <v>0</v>
      </c>
      <c r="H24" s="15">
        <v>0</v>
      </c>
      <c r="I24" s="15">
        <v>0</v>
      </c>
      <c r="J24" s="15">
        <v>57.58</v>
      </c>
      <c r="K24" s="15">
        <v>0</v>
      </c>
      <c r="L24" s="15">
        <v>0</v>
      </c>
      <c r="M24" s="15">
        <v>0</v>
      </c>
      <c r="N24" s="15">
        <v>0</v>
      </c>
      <c r="O24" s="15">
        <v>1209.18</v>
      </c>
      <c r="P24" s="16">
        <f t="shared" si="0"/>
        <v>2994.16</v>
      </c>
      <c r="Q24" s="15">
        <v>144.46</v>
      </c>
      <c r="R24" s="16">
        <f t="shared" si="1"/>
        <v>2849.7</v>
      </c>
    </row>
    <row r="25" spans="1:18" s="18" customFormat="1" ht="15" customHeight="1" x14ac:dyDescent="0.25">
      <c r="A25" s="12">
        <v>6165</v>
      </c>
      <c r="B25" s="13" t="s">
        <v>67</v>
      </c>
      <c r="C25" s="13" t="s">
        <v>20</v>
      </c>
      <c r="D25" s="14">
        <v>0</v>
      </c>
      <c r="E25" s="15">
        <v>905.4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94.6</v>
      </c>
      <c r="M25" s="15">
        <v>0</v>
      </c>
      <c r="N25" s="15">
        <v>0</v>
      </c>
      <c r="O25" s="15">
        <v>0</v>
      </c>
      <c r="P25" s="16">
        <f t="shared" si="0"/>
        <v>1000</v>
      </c>
      <c r="Q25" s="15">
        <v>0</v>
      </c>
      <c r="R25" s="16">
        <f t="shared" si="1"/>
        <v>1000</v>
      </c>
    </row>
    <row r="26" spans="1:18" s="18" customFormat="1" ht="15" customHeight="1" x14ac:dyDescent="0.25">
      <c r="A26" s="12">
        <v>6440</v>
      </c>
      <c r="B26" s="13" t="s">
        <v>563</v>
      </c>
      <c r="C26" s="13" t="s">
        <v>629</v>
      </c>
      <c r="D26" s="14">
        <v>0</v>
      </c>
      <c r="E26" s="15">
        <v>10210.49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7147.34</v>
      </c>
      <c r="P26" s="16">
        <f t="shared" si="0"/>
        <v>17357.830000000002</v>
      </c>
      <c r="Q26" s="15">
        <v>2575.8000000000002</v>
      </c>
      <c r="R26" s="16">
        <f t="shared" si="1"/>
        <v>14782.030000000002</v>
      </c>
    </row>
    <row r="27" spans="1:18" s="18" customFormat="1" ht="15" customHeight="1" x14ac:dyDescent="0.25">
      <c r="A27" s="12">
        <v>6632</v>
      </c>
      <c r="B27" s="13" t="s">
        <v>710</v>
      </c>
      <c r="C27" s="13" t="s">
        <v>619</v>
      </c>
      <c r="D27" s="14" t="s">
        <v>21</v>
      </c>
      <c r="E27" s="15">
        <v>1941.45</v>
      </c>
      <c r="F27" s="15">
        <v>0</v>
      </c>
      <c r="G27" s="15">
        <v>282.39999999999998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6">
        <f t="shared" si="0"/>
        <v>2223.85</v>
      </c>
      <c r="Q27" s="15">
        <v>178.96</v>
      </c>
      <c r="R27" s="16">
        <f t="shared" si="1"/>
        <v>2044.8899999999999</v>
      </c>
    </row>
    <row r="28" spans="1:18" s="18" customFormat="1" ht="15" customHeight="1" x14ac:dyDescent="0.25">
      <c r="A28" s="12">
        <v>4648</v>
      </c>
      <c r="B28" s="13" t="s">
        <v>68</v>
      </c>
      <c r="C28" s="13" t="s">
        <v>630</v>
      </c>
      <c r="D28" s="14" t="s">
        <v>623</v>
      </c>
      <c r="E28" s="15">
        <v>2186.39</v>
      </c>
      <c r="F28" s="15">
        <v>507.2</v>
      </c>
      <c r="G28" s="15">
        <v>0.99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6">
        <f t="shared" si="0"/>
        <v>2694.5799999999995</v>
      </c>
      <c r="Q28" s="15">
        <v>706.06</v>
      </c>
      <c r="R28" s="16">
        <f t="shared" si="1"/>
        <v>1988.5199999999995</v>
      </c>
    </row>
    <row r="29" spans="1:18" s="18" customFormat="1" ht="15" customHeight="1" x14ac:dyDescent="0.25">
      <c r="A29" s="12">
        <v>5851</v>
      </c>
      <c r="B29" s="13" t="s">
        <v>836</v>
      </c>
      <c r="C29" s="13" t="s">
        <v>631</v>
      </c>
      <c r="D29" s="14" t="s">
        <v>21</v>
      </c>
      <c r="E29" s="15">
        <v>4616.33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4594.72</v>
      </c>
      <c r="L29" s="15">
        <v>0</v>
      </c>
      <c r="M29" s="15">
        <v>0</v>
      </c>
      <c r="N29" s="15">
        <v>0</v>
      </c>
      <c r="O29" s="15">
        <v>0</v>
      </c>
      <c r="P29" s="16">
        <f t="shared" si="0"/>
        <v>9211.0499999999993</v>
      </c>
      <c r="Q29" s="15">
        <v>3242.15</v>
      </c>
      <c r="R29" s="16">
        <f t="shared" si="1"/>
        <v>5968.9</v>
      </c>
    </row>
    <row r="30" spans="1:18" s="18" customFormat="1" ht="15" customHeight="1" x14ac:dyDescent="0.25">
      <c r="A30" s="12">
        <v>6501</v>
      </c>
      <c r="B30" s="13" t="s">
        <v>632</v>
      </c>
      <c r="C30" s="13" t="s">
        <v>631</v>
      </c>
      <c r="D30" s="14" t="s">
        <v>21</v>
      </c>
      <c r="E30" s="15">
        <v>4616.33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6">
        <f t="shared" si="0"/>
        <v>4616.33</v>
      </c>
      <c r="Q30" s="15">
        <v>656.04</v>
      </c>
      <c r="R30" s="16">
        <f t="shared" si="1"/>
        <v>3960.29</v>
      </c>
    </row>
    <row r="31" spans="1:18" s="18" customFormat="1" ht="15" customHeight="1" x14ac:dyDescent="0.25">
      <c r="A31" s="12">
        <v>5750</v>
      </c>
      <c r="B31" s="13" t="s">
        <v>69</v>
      </c>
      <c r="C31" s="13" t="s">
        <v>633</v>
      </c>
      <c r="D31" s="14">
        <v>0</v>
      </c>
      <c r="E31" s="15">
        <v>3063.15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2144.21</v>
      </c>
      <c r="P31" s="16">
        <f t="shared" si="0"/>
        <v>5207.3600000000006</v>
      </c>
      <c r="Q31" s="15">
        <v>284.32</v>
      </c>
      <c r="R31" s="16">
        <f t="shared" si="1"/>
        <v>4923.0400000000009</v>
      </c>
    </row>
    <row r="32" spans="1:18" s="18" customFormat="1" ht="15" customHeight="1" x14ac:dyDescent="0.25">
      <c r="A32" s="12">
        <v>183</v>
      </c>
      <c r="B32" s="13" t="s">
        <v>70</v>
      </c>
      <c r="C32" s="13" t="s">
        <v>634</v>
      </c>
      <c r="D32" s="14" t="s">
        <v>635</v>
      </c>
      <c r="E32" s="15">
        <v>4217.5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304.35000000000002</v>
      </c>
      <c r="N32" s="15">
        <v>0</v>
      </c>
      <c r="O32" s="15">
        <v>0</v>
      </c>
      <c r="P32" s="16">
        <f t="shared" si="0"/>
        <v>4521.8500000000004</v>
      </c>
      <c r="Q32" s="15">
        <v>547.16999999999996</v>
      </c>
      <c r="R32" s="16">
        <f t="shared" si="1"/>
        <v>3974.6800000000003</v>
      </c>
    </row>
    <row r="33" spans="1:18" s="18" customFormat="1" ht="15" customHeight="1" x14ac:dyDescent="0.25">
      <c r="A33" s="12">
        <v>5799</v>
      </c>
      <c r="B33" s="13" t="s">
        <v>71</v>
      </c>
      <c r="C33" s="13" t="s">
        <v>633</v>
      </c>
      <c r="D33" s="14">
        <v>0</v>
      </c>
      <c r="E33" s="15">
        <v>3063.15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6">
        <f t="shared" si="0"/>
        <v>3063.15</v>
      </c>
      <c r="Q33" s="15">
        <v>284.32</v>
      </c>
      <c r="R33" s="16">
        <f t="shared" si="1"/>
        <v>2778.83</v>
      </c>
    </row>
    <row r="34" spans="1:18" s="18" customFormat="1" ht="15" customHeight="1" x14ac:dyDescent="0.25">
      <c r="A34" s="12">
        <v>5114</v>
      </c>
      <c r="B34" s="13" t="s">
        <v>72</v>
      </c>
      <c r="C34" s="13" t="s">
        <v>636</v>
      </c>
      <c r="D34" s="14" t="s">
        <v>621</v>
      </c>
      <c r="E34" s="15">
        <v>5328.35</v>
      </c>
      <c r="F34" s="15">
        <v>0</v>
      </c>
      <c r="G34" s="15">
        <v>11.92</v>
      </c>
      <c r="H34" s="15">
        <v>0</v>
      </c>
      <c r="I34" s="15">
        <v>0</v>
      </c>
      <c r="J34" s="15">
        <v>0</v>
      </c>
      <c r="K34" s="15">
        <v>1500</v>
      </c>
      <c r="L34" s="15">
        <v>0</v>
      </c>
      <c r="M34" s="15">
        <v>90.54</v>
      </c>
      <c r="N34" s="15">
        <v>0</v>
      </c>
      <c r="O34" s="15">
        <v>0</v>
      </c>
      <c r="P34" s="16">
        <f t="shared" si="0"/>
        <v>6930.81</v>
      </c>
      <c r="Q34" s="15">
        <v>1553</v>
      </c>
      <c r="R34" s="16">
        <f t="shared" si="1"/>
        <v>5377.81</v>
      </c>
    </row>
    <row r="35" spans="1:18" s="18" customFormat="1" ht="15" customHeight="1" x14ac:dyDescent="0.25">
      <c r="A35" s="12">
        <v>6442</v>
      </c>
      <c r="B35" s="13" t="s">
        <v>564</v>
      </c>
      <c r="C35" s="13" t="s">
        <v>637</v>
      </c>
      <c r="D35" s="14" t="s">
        <v>21</v>
      </c>
      <c r="E35" s="15">
        <v>2551.6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6">
        <f t="shared" si="0"/>
        <v>2551.6</v>
      </c>
      <c r="Q35" s="15">
        <v>213.46</v>
      </c>
      <c r="R35" s="16">
        <f t="shared" si="1"/>
        <v>2338.14</v>
      </c>
    </row>
    <row r="36" spans="1:18" s="18" customFormat="1" ht="15" customHeight="1" x14ac:dyDescent="0.25">
      <c r="A36" s="12">
        <v>6508</v>
      </c>
      <c r="B36" s="13" t="s">
        <v>711</v>
      </c>
      <c r="C36" s="13" t="s">
        <v>638</v>
      </c>
      <c r="D36" s="14" t="s">
        <v>21</v>
      </c>
      <c r="E36" s="15">
        <v>5223.88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6">
        <f t="shared" si="0"/>
        <v>5223.88</v>
      </c>
      <c r="Q36" s="15">
        <v>940.67</v>
      </c>
      <c r="R36" s="16">
        <f t="shared" si="1"/>
        <v>4283.21</v>
      </c>
    </row>
    <row r="37" spans="1:18" s="18" customFormat="1" ht="15" customHeight="1" x14ac:dyDescent="0.25">
      <c r="A37" s="12">
        <v>6626</v>
      </c>
      <c r="B37" s="13" t="s">
        <v>712</v>
      </c>
      <c r="C37" s="13" t="s">
        <v>691</v>
      </c>
      <c r="D37" s="14" t="s">
        <v>21</v>
      </c>
      <c r="E37" s="15">
        <v>4616.33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6">
        <f t="shared" si="0"/>
        <v>4616.33</v>
      </c>
      <c r="Q37" s="15">
        <v>713.92</v>
      </c>
      <c r="R37" s="16">
        <f t="shared" si="1"/>
        <v>3902.41</v>
      </c>
    </row>
    <row r="38" spans="1:18" s="18" customFormat="1" ht="15" customHeight="1" x14ac:dyDescent="0.25">
      <c r="A38" s="12">
        <v>6295</v>
      </c>
      <c r="B38" s="13" t="s">
        <v>49</v>
      </c>
      <c r="C38" s="13" t="s">
        <v>624</v>
      </c>
      <c r="D38" s="14">
        <v>3</v>
      </c>
      <c r="E38" s="15">
        <v>10618.92</v>
      </c>
      <c r="F38" s="15">
        <v>0</v>
      </c>
      <c r="G38" s="15">
        <v>0</v>
      </c>
      <c r="H38" s="15">
        <v>589.94000000000005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6">
        <f t="shared" si="0"/>
        <v>11208.86</v>
      </c>
      <c r="Q38" s="15">
        <v>2850.35</v>
      </c>
      <c r="R38" s="16">
        <f t="shared" si="1"/>
        <v>8358.51</v>
      </c>
    </row>
    <row r="39" spans="1:18" s="18" customFormat="1" ht="15" customHeight="1" x14ac:dyDescent="0.25">
      <c r="A39" s="12">
        <v>5837</v>
      </c>
      <c r="B39" s="13" t="s">
        <v>713</v>
      </c>
      <c r="C39" s="13" t="s">
        <v>639</v>
      </c>
      <c r="D39" s="14" t="s">
        <v>621</v>
      </c>
      <c r="E39" s="15">
        <v>1980.28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6">
        <f t="shared" si="0"/>
        <v>1980.28</v>
      </c>
      <c r="Q39" s="15">
        <v>280.86</v>
      </c>
      <c r="R39" s="16">
        <f t="shared" si="1"/>
        <v>1699.42</v>
      </c>
    </row>
    <row r="40" spans="1:18" s="18" customFormat="1" ht="15" customHeight="1" x14ac:dyDescent="0.25">
      <c r="A40" s="12">
        <v>6502</v>
      </c>
      <c r="B40" s="13" t="s">
        <v>640</v>
      </c>
      <c r="C40" s="13" t="s">
        <v>24</v>
      </c>
      <c r="D40" s="14" t="s">
        <v>21</v>
      </c>
      <c r="E40" s="15">
        <v>4616.33</v>
      </c>
      <c r="F40" s="15">
        <v>0</v>
      </c>
      <c r="G40" s="15">
        <v>0</v>
      </c>
      <c r="H40" s="15">
        <v>0</v>
      </c>
      <c r="I40" s="15">
        <v>637.77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6">
        <f t="shared" si="0"/>
        <v>5254.1</v>
      </c>
      <c r="Q40" s="15">
        <v>863.73</v>
      </c>
      <c r="R40" s="16">
        <f t="shared" si="1"/>
        <v>4390.3700000000008</v>
      </c>
    </row>
    <row r="41" spans="1:18" s="18" customFormat="1" ht="15" customHeight="1" x14ac:dyDescent="0.25">
      <c r="A41" s="12">
        <v>5944</v>
      </c>
      <c r="B41" s="13" t="s">
        <v>73</v>
      </c>
      <c r="C41" s="13" t="s">
        <v>627</v>
      </c>
      <c r="D41" s="14" t="s">
        <v>21</v>
      </c>
      <c r="E41" s="15">
        <v>1689.81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405.79</v>
      </c>
      <c r="N41" s="15">
        <v>0</v>
      </c>
      <c r="O41" s="15">
        <v>0</v>
      </c>
      <c r="P41" s="16">
        <f t="shared" si="0"/>
        <v>2095.6</v>
      </c>
      <c r="Q41" s="15">
        <v>130.31</v>
      </c>
      <c r="R41" s="16">
        <f t="shared" si="1"/>
        <v>1965.29</v>
      </c>
    </row>
    <row r="42" spans="1:18" s="18" customFormat="1" ht="15" customHeight="1" x14ac:dyDescent="0.25">
      <c r="A42" s="12">
        <v>6259</v>
      </c>
      <c r="B42" s="13" t="s">
        <v>74</v>
      </c>
      <c r="C42" s="13" t="s">
        <v>637</v>
      </c>
      <c r="D42" s="14" t="s">
        <v>21</v>
      </c>
      <c r="E42" s="15">
        <v>1627.77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6">
        <f t="shared" si="0"/>
        <v>1627.77</v>
      </c>
      <c r="Q42" s="15">
        <v>227.98</v>
      </c>
      <c r="R42" s="16">
        <f t="shared" si="1"/>
        <v>1399.79</v>
      </c>
    </row>
    <row r="43" spans="1:18" s="18" customFormat="1" ht="15" customHeight="1" x14ac:dyDescent="0.25">
      <c r="A43" s="12">
        <v>6155</v>
      </c>
      <c r="B43" s="13" t="s">
        <v>75</v>
      </c>
      <c r="C43" s="13" t="s">
        <v>619</v>
      </c>
      <c r="D43" s="14" t="s">
        <v>21</v>
      </c>
      <c r="E43" s="15">
        <v>1941.45</v>
      </c>
      <c r="F43" s="15">
        <v>0</v>
      </c>
      <c r="G43" s="15">
        <v>282.39999999999998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6">
        <f t="shared" si="0"/>
        <v>2223.85</v>
      </c>
      <c r="Q43" s="15">
        <v>300.45</v>
      </c>
      <c r="R43" s="16">
        <f t="shared" si="1"/>
        <v>1923.3999999999999</v>
      </c>
    </row>
    <row r="44" spans="1:18" s="18" customFormat="1" ht="15" customHeight="1" x14ac:dyDescent="0.25">
      <c r="A44" s="12">
        <v>5077</v>
      </c>
      <c r="B44" s="13" t="s">
        <v>76</v>
      </c>
      <c r="C44" s="13" t="s">
        <v>24</v>
      </c>
      <c r="D44" s="14" t="s">
        <v>635</v>
      </c>
      <c r="E44" s="15">
        <v>4996.87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6">
        <f t="shared" si="0"/>
        <v>4996.87</v>
      </c>
      <c r="Q44" s="15">
        <v>2280.37</v>
      </c>
      <c r="R44" s="16">
        <f t="shared" si="1"/>
        <v>2716.5</v>
      </c>
    </row>
    <row r="45" spans="1:18" s="18" customFormat="1" ht="15" customHeight="1" x14ac:dyDescent="0.25">
      <c r="A45" s="12">
        <v>6159</v>
      </c>
      <c r="B45" s="13" t="s">
        <v>77</v>
      </c>
      <c r="C45" s="13" t="s">
        <v>20</v>
      </c>
      <c r="D45" s="14" t="s">
        <v>832</v>
      </c>
      <c r="E45" s="15">
        <v>645.4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94.6</v>
      </c>
      <c r="M45" s="15">
        <v>0</v>
      </c>
      <c r="N45" s="15">
        <v>0</v>
      </c>
      <c r="O45" s="15">
        <v>0</v>
      </c>
      <c r="P45" s="16">
        <f t="shared" si="0"/>
        <v>740</v>
      </c>
      <c r="Q45" s="15">
        <v>64.540000000000006</v>
      </c>
      <c r="R45" s="16">
        <f t="shared" si="1"/>
        <v>675.46</v>
      </c>
    </row>
    <row r="46" spans="1:18" s="18" customFormat="1" ht="15" customHeight="1" x14ac:dyDescent="0.25">
      <c r="A46" s="12">
        <v>6292</v>
      </c>
      <c r="B46" s="13" t="s">
        <v>47</v>
      </c>
      <c r="C46" s="13" t="s">
        <v>642</v>
      </c>
      <c r="D46" s="14">
        <v>0</v>
      </c>
      <c r="E46" s="15">
        <v>7657.87</v>
      </c>
      <c r="F46" s="15">
        <v>0</v>
      </c>
      <c r="G46" s="15">
        <v>0</v>
      </c>
      <c r="H46" s="15">
        <v>1276.31</v>
      </c>
      <c r="I46" s="15">
        <v>0</v>
      </c>
      <c r="J46" s="15">
        <v>0</v>
      </c>
      <c r="K46" s="15">
        <v>0</v>
      </c>
      <c r="L46" s="15">
        <v>0</v>
      </c>
      <c r="M46" s="15">
        <v>228.54</v>
      </c>
      <c r="N46" s="15">
        <v>0</v>
      </c>
      <c r="O46" s="15">
        <v>0</v>
      </c>
      <c r="P46" s="16">
        <f t="shared" si="0"/>
        <v>9162.7200000000012</v>
      </c>
      <c r="Q46" s="15">
        <v>2332.81</v>
      </c>
      <c r="R46" s="16">
        <f t="shared" si="1"/>
        <v>6829.9100000000017</v>
      </c>
    </row>
    <row r="47" spans="1:18" s="18" customFormat="1" ht="15" customHeight="1" x14ac:dyDescent="0.25">
      <c r="A47" s="12">
        <v>6313</v>
      </c>
      <c r="B47" s="13" t="s">
        <v>78</v>
      </c>
      <c r="C47" s="13" t="s">
        <v>637</v>
      </c>
      <c r="D47" s="14" t="s">
        <v>21</v>
      </c>
      <c r="E47" s="15">
        <v>2551.6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6">
        <f t="shared" si="0"/>
        <v>2551.6</v>
      </c>
      <c r="Q47" s="15">
        <v>213.46</v>
      </c>
      <c r="R47" s="16">
        <f t="shared" si="1"/>
        <v>2338.14</v>
      </c>
    </row>
    <row r="48" spans="1:18" s="18" customFormat="1" ht="15" customHeight="1" x14ac:dyDescent="0.25">
      <c r="A48" s="12">
        <v>6142</v>
      </c>
      <c r="B48" s="13" t="s">
        <v>79</v>
      </c>
      <c r="C48" s="13" t="s">
        <v>643</v>
      </c>
      <c r="D48" s="14" t="s">
        <v>21</v>
      </c>
      <c r="E48" s="15">
        <v>2551.6</v>
      </c>
      <c r="F48" s="15">
        <v>0</v>
      </c>
      <c r="G48" s="15">
        <v>0</v>
      </c>
      <c r="H48" s="15">
        <v>0</v>
      </c>
      <c r="I48" s="15">
        <v>80.900000000000006</v>
      </c>
      <c r="J48" s="15">
        <v>0</v>
      </c>
      <c r="K48" s="15">
        <v>0</v>
      </c>
      <c r="L48" s="15">
        <v>0</v>
      </c>
      <c r="M48" s="15">
        <v>206.06</v>
      </c>
      <c r="N48" s="15">
        <v>0</v>
      </c>
      <c r="O48" s="15">
        <v>0</v>
      </c>
      <c r="P48" s="16">
        <f t="shared" si="0"/>
        <v>2838.56</v>
      </c>
      <c r="Q48" s="15">
        <v>920.74</v>
      </c>
      <c r="R48" s="16">
        <f t="shared" si="1"/>
        <v>1917.82</v>
      </c>
    </row>
    <row r="49" spans="1:18" s="18" customFormat="1" ht="15" customHeight="1" x14ac:dyDescent="0.25">
      <c r="A49" s="12">
        <v>6562</v>
      </c>
      <c r="B49" s="13" t="s">
        <v>644</v>
      </c>
      <c r="C49" s="13" t="s">
        <v>20</v>
      </c>
      <c r="D49" s="14" t="s">
        <v>832</v>
      </c>
      <c r="E49" s="15">
        <v>645.4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94.6</v>
      </c>
      <c r="M49" s="15">
        <v>0</v>
      </c>
      <c r="N49" s="15">
        <v>0</v>
      </c>
      <c r="O49" s="15">
        <v>0</v>
      </c>
      <c r="P49" s="16">
        <f t="shared" si="0"/>
        <v>740</v>
      </c>
      <c r="Q49" s="15">
        <v>0</v>
      </c>
      <c r="R49" s="16">
        <f t="shared" si="1"/>
        <v>740</v>
      </c>
    </row>
    <row r="50" spans="1:18" s="18" customFormat="1" ht="15" customHeight="1" x14ac:dyDescent="0.25">
      <c r="A50" s="12">
        <v>5545</v>
      </c>
      <c r="B50" s="13" t="s">
        <v>80</v>
      </c>
      <c r="C50" s="13" t="s">
        <v>637</v>
      </c>
      <c r="D50" s="14" t="s">
        <v>621</v>
      </c>
      <c r="E50" s="15">
        <v>7197.37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5038.16</v>
      </c>
      <c r="P50" s="16">
        <f t="shared" si="0"/>
        <v>12235.529999999999</v>
      </c>
      <c r="Q50" s="15">
        <v>2531.29</v>
      </c>
      <c r="R50" s="16">
        <f t="shared" si="1"/>
        <v>9704.239999999998</v>
      </c>
    </row>
    <row r="51" spans="1:18" s="18" customFormat="1" ht="15" customHeight="1" x14ac:dyDescent="0.25">
      <c r="A51" s="12">
        <v>5448</v>
      </c>
      <c r="B51" s="13" t="s">
        <v>81</v>
      </c>
      <c r="C51" s="13" t="s">
        <v>24</v>
      </c>
      <c r="D51" s="14" t="s">
        <v>646</v>
      </c>
      <c r="E51" s="15">
        <v>4802.83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99.34</v>
      </c>
      <c r="N51" s="15">
        <v>0</v>
      </c>
      <c r="O51" s="15">
        <v>0</v>
      </c>
      <c r="P51" s="16">
        <f t="shared" si="0"/>
        <v>4902.17</v>
      </c>
      <c r="Q51" s="15">
        <v>808.99</v>
      </c>
      <c r="R51" s="16">
        <f t="shared" si="1"/>
        <v>4093.1800000000003</v>
      </c>
    </row>
    <row r="52" spans="1:18" s="18" customFormat="1" ht="15" customHeight="1" x14ac:dyDescent="0.25">
      <c r="A52" s="12">
        <v>6568</v>
      </c>
      <c r="B52" s="13" t="s">
        <v>714</v>
      </c>
      <c r="C52" s="13" t="s">
        <v>20</v>
      </c>
      <c r="D52" s="14" t="s">
        <v>832</v>
      </c>
      <c r="E52" s="15">
        <v>645.4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94.6</v>
      </c>
      <c r="M52" s="15">
        <v>0</v>
      </c>
      <c r="N52" s="15">
        <v>0</v>
      </c>
      <c r="O52" s="15">
        <v>0</v>
      </c>
      <c r="P52" s="16">
        <f t="shared" si="0"/>
        <v>740</v>
      </c>
      <c r="Q52" s="15">
        <v>21.51</v>
      </c>
      <c r="R52" s="16">
        <f t="shared" si="1"/>
        <v>718.49</v>
      </c>
    </row>
    <row r="53" spans="1:18" s="18" customFormat="1" ht="15" customHeight="1" x14ac:dyDescent="0.25">
      <c r="A53" s="12">
        <v>6615</v>
      </c>
      <c r="B53" s="13" t="s">
        <v>715</v>
      </c>
      <c r="C53" s="13" t="s">
        <v>51</v>
      </c>
      <c r="D53" s="14" t="s">
        <v>21</v>
      </c>
      <c r="E53" s="15">
        <v>5223.88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6">
        <f t="shared" si="0"/>
        <v>5223.88</v>
      </c>
      <c r="Q53" s="15">
        <v>940.67</v>
      </c>
      <c r="R53" s="16">
        <f t="shared" si="1"/>
        <v>4283.21</v>
      </c>
    </row>
    <row r="54" spans="1:18" s="18" customFormat="1" ht="15" customHeight="1" x14ac:dyDescent="0.25">
      <c r="A54" s="12">
        <v>5729</v>
      </c>
      <c r="B54" s="13" t="s">
        <v>82</v>
      </c>
      <c r="C54" s="13" t="s">
        <v>637</v>
      </c>
      <c r="D54" s="14" t="s">
        <v>621</v>
      </c>
      <c r="E54" s="15">
        <v>2602.65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6">
        <f t="shared" si="0"/>
        <v>2602.65</v>
      </c>
      <c r="Q54" s="15">
        <v>701</v>
      </c>
      <c r="R54" s="16">
        <f t="shared" si="1"/>
        <v>1901.65</v>
      </c>
    </row>
    <row r="55" spans="1:18" s="18" customFormat="1" ht="15" customHeight="1" x14ac:dyDescent="0.25">
      <c r="A55" s="12">
        <v>6285</v>
      </c>
      <c r="B55" s="13" t="s">
        <v>83</v>
      </c>
      <c r="C55" s="13" t="s">
        <v>619</v>
      </c>
      <c r="D55" s="14" t="s">
        <v>21</v>
      </c>
      <c r="E55" s="15">
        <v>1941.45</v>
      </c>
      <c r="F55" s="15">
        <v>0</v>
      </c>
      <c r="G55" s="15">
        <v>574.99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6">
        <f t="shared" si="0"/>
        <v>2516.44</v>
      </c>
      <c r="Q55" s="15">
        <v>210.29</v>
      </c>
      <c r="R55" s="16">
        <f t="shared" si="1"/>
        <v>2306.15</v>
      </c>
    </row>
    <row r="56" spans="1:18" s="18" customFormat="1" ht="15" customHeight="1" x14ac:dyDescent="0.25">
      <c r="A56" s="12">
        <v>5899</v>
      </c>
      <c r="B56" s="13" t="s">
        <v>84</v>
      </c>
      <c r="C56" s="13" t="s">
        <v>637</v>
      </c>
      <c r="D56" s="14" t="s">
        <v>21</v>
      </c>
      <c r="E56" s="15">
        <v>2551.6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580.39</v>
      </c>
      <c r="N56" s="15">
        <v>0</v>
      </c>
      <c r="O56" s="15">
        <v>1786.12</v>
      </c>
      <c r="P56" s="16">
        <f t="shared" si="0"/>
        <v>4918.1099999999997</v>
      </c>
      <c r="Q56" s="15">
        <v>213.46</v>
      </c>
      <c r="R56" s="16">
        <f t="shared" si="1"/>
        <v>4704.6499999999996</v>
      </c>
    </row>
    <row r="57" spans="1:18" s="18" customFormat="1" ht="15" customHeight="1" x14ac:dyDescent="0.25">
      <c r="A57" s="12">
        <v>5684</v>
      </c>
      <c r="B57" s="13" t="s">
        <v>85</v>
      </c>
      <c r="C57" s="13" t="s">
        <v>647</v>
      </c>
      <c r="D57" s="14" t="s">
        <v>621</v>
      </c>
      <c r="E57" s="15">
        <v>5328.35</v>
      </c>
      <c r="F57" s="15">
        <v>0</v>
      </c>
      <c r="G57" s="15">
        <v>0</v>
      </c>
      <c r="H57" s="15">
        <v>296.02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6">
        <f t="shared" si="0"/>
        <v>5624.3700000000008</v>
      </c>
      <c r="Q57" s="15">
        <v>1095.21</v>
      </c>
      <c r="R57" s="16">
        <f t="shared" si="1"/>
        <v>4529.1600000000008</v>
      </c>
    </row>
    <row r="58" spans="1:18" s="18" customFormat="1" ht="15" customHeight="1" x14ac:dyDescent="0.25">
      <c r="A58" s="12">
        <v>4313</v>
      </c>
      <c r="B58" s="13" t="s">
        <v>86</v>
      </c>
      <c r="C58" s="13" t="s">
        <v>648</v>
      </c>
      <c r="D58" s="14" t="s">
        <v>623</v>
      </c>
      <c r="E58" s="15">
        <v>2873.52</v>
      </c>
      <c r="F58" s="15">
        <v>1762.56</v>
      </c>
      <c r="G58" s="15">
        <v>282.39999999999998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6">
        <f t="shared" si="0"/>
        <v>4918.4799999999996</v>
      </c>
      <c r="Q58" s="15">
        <v>799.46</v>
      </c>
      <c r="R58" s="16">
        <f t="shared" si="1"/>
        <v>4119.0199999999995</v>
      </c>
    </row>
    <row r="59" spans="1:18" s="18" customFormat="1" ht="15" customHeight="1" x14ac:dyDescent="0.25">
      <c r="A59" s="12">
        <v>4988</v>
      </c>
      <c r="B59" s="13" t="s">
        <v>17</v>
      </c>
      <c r="C59" s="13" t="s">
        <v>649</v>
      </c>
      <c r="D59" s="14" t="s">
        <v>635</v>
      </c>
      <c r="E59" s="15">
        <v>6592.88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4594.72</v>
      </c>
      <c r="L59" s="15">
        <v>0</v>
      </c>
      <c r="M59" s="15">
        <v>617.64</v>
      </c>
      <c r="N59" s="15">
        <v>0</v>
      </c>
      <c r="O59" s="15">
        <v>0</v>
      </c>
      <c r="P59" s="16">
        <f t="shared" si="0"/>
        <v>11805.24</v>
      </c>
      <c r="Q59" s="15">
        <v>2844.5</v>
      </c>
      <c r="R59" s="16">
        <f t="shared" si="1"/>
        <v>8960.74</v>
      </c>
    </row>
    <row r="60" spans="1:18" s="18" customFormat="1" ht="15" customHeight="1" x14ac:dyDescent="0.25">
      <c r="A60" s="12">
        <v>5870</v>
      </c>
      <c r="B60" s="13" t="s">
        <v>87</v>
      </c>
      <c r="C60" s="13" t="s">
        <v>619</v>
      </c>
      <c r="D60" s="14" t="s">
        <v>21</v>
      </c>
      <c r="E60" s="15">
        <v>1941.45</v>
      </c>
      <c r="F60" s="15">
        <v>0</v>
      </c>
      <c r="G60" s="15">
        <v>282.39999999999998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6">
        <f t="shared" si="0"/>
        <v>2223.85</v>
      </c>
      <c r="Q60" s="15">
        <v>300.45</v>
      </c>
      <c r="R60" s="16">
        <f t="shared" si="1"/>
        <v>1923.3999999999999</v>
      </c>
    </row>
    <row r="61" spans="1:18" s="18" customFormat="1" ht="15" customHeight="1" x14ac:dyDescent="0.25">
      <c r="A61" s="12">
        <v>6230</v>
      </c>
      <c r="B61" s="13" t="s">
        <v>88</v>
      </c>
      <c r="C61" s="13" t="s">
        <v>637</v>
      </c>
      <c r="D61" s="14" t="s">
        <v>21</v>
      </c>
      <c r="E61" s="15">
        <v>1627.77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1500</v>
      </c>
      <c r="L61" s="15">
        <v>0</v>
      </c>
      <c r="M61" s="15">
        <v>552.62</v>
      </c>
      <c r="N61" s="15">
        <v>0</v>
      </c>
      <c r="O61" s="15">
        <v>0</v>
      </c>
      <c r="P61" s="16">
        <f t="shared" si="0"/>
        <v>3680.39</v>
      </c>
      <c r="Q61" s="15">
        <v>323.13</v>
      </c>
      <c r="R61" s="16">
        <f t="shared" si="1"/>
        <v>3357.2599999999998</v>
      </c>
    </row>
    <row r="62" spans="1:18" s="18" customFormat="1" ht="15" customHeight="1" x14ac:dyDescent="0.25">
      <c r="A62" s="12">
        <v>5663</v>
      </c>
      <c r="B62" s="13" t="s">
        <v>89</v>
      </c>
      <c r="C62" s="13" t="s">
        <v>637</v>
      </c>
      <c r="D62" s="14" t="s">
        <v>650</v>
      </c>
      <c r="E62" s="15">
        <v>1951.99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f t="shared" si="0"/>
        <v>1951.99</v>
      </c>
      <c r="Q62" s="15">
        <v>154.49</v>
      </c>
      <c r="R62" s="16">
        <f t="shared" si="1"/>
        <v>1797.5</v>
      </c>
    </row>
    <row r="63" spans="1:18" s="18" customFormat="1" ht="15" customHeight="1" x14ac:dyDescent="0.25">
      <c r="A63" s="12">
        <v>6503</v>
      </c>
      <c r="B63" s="13" t="s">
        <v>651</v>
      </c>
      <c r="C63" s="13" t="s">
        <v>639</v>
      </c>
      <c r="D63" s="14" t="s">
        <v>21</v>
      </c>
      <c r="E63" s="15">
        <v>1941.45</v>
      </c>
      <c r="F63" s="15">
        <v>0</v>
      </c>
      <c r="G63" s="15">
        <v>0</v>
      </c>
      <c r="H63" s="15">
        <v>0</v>
      </c>
      <c r="I63" s="15">
        <v>134.41</v>
      </c>
      <c r="J63" s="15">
        <v>0</v>
      </c>
      <c r="K63" s="15">
        <v>0</v>
      </c>
      <c r="L63" s="15">
        <v>0</v>
      </c>
      <c r="M63" s="15">
        <v>387.6</v>
      </c>
      <c r="N63" s="15">
        <v>0</v>
      </c>
      <c r="O63" s="15">
        <v>0</v>
      </c>
      <c r="P63" s="16">
        <f t="shared" si="0"/>
        <v>2463.46</v>
      </c>
      <c r="Q63" s="15">
        <v>170.64</v>
      </c>
      <c r="R63" s="16">
        <f t="shared" si="1"/>
        <v>2292.8200000000002</v>
      </c>
    </row>
    <row r="64" spans="1:18" s="18" customFormat="1" ht="15" customHeight="1" x14ac:dyDescent="0.25">
      <c r="A64" s="12">
        <v>6504</v>
      </c>
      <c r="B64" s="13" t="s">
        <v>652</v>
      </c>
      <c r="C64" s="13" t="s">
        <v>622</v>
      </c>
      <c r="D64" s="14" t="s">
        <v>21</v>
      </c>
      <c r="E64" s="15">
        <v>5223.88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f t="shared" si="0"/>
        <v>5223.88</v>
      </c>
      <c r="Q64" s="15">
        <v>940.67</v>
      </c>
      <c r="R64" s="16">
        <f t="shared" si="1"/>
        <v>4283.21</v>
      </c>
    </row>
    <row r="65" spans="1:18" s="18" customFormat="1" ht="15" customHeight="1" x14ac:dyDescent="0.25">
      <c r="A65" s="12">
        <v>5449</v>
      </c>
      <c r="B65" s="13" t="s">
        <v>90</v>
      </c>
      <c r="C65" s="13" t="s">
        <v>24</v>
      </c>
      <c r="D65" s="14" t="s">
        <v>646</v>
      </c>
      <c r="E65" s="15">
        <v>4802.83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6">
        <f t="shared" si="0"/>
        <v>4802.83</v>
      </c>
      <c r="Q65" s="15">
        <v>868.99</v>
      </c>
      <c r="R65" s="16">
        <f t="shared" si="1"/>
        <v>3933.84</v>
      </c>
    </row>
    <row r="66" spans="1:18" s="18" customFormat="1" ht="15" customHeight="1" x14ac:dyDescent="0.25">
      <c r="A66" s="12">
        <v>6621</v>
      </c>
      <c r="B66" s="13" t="s">
        <v>716</v>
      </c>
      <c r="C66" s="13" t="s">
        <v>20</v>
      </c>
      <c r="D66" s="14">
        <v>0</v>
      </c>
      <c r="E66" s="15">
        <v>905.4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94.6</v>
      </c>
      <c r="M66" s="15">
        <v>0</v>
      </c>
      <c r="N66" s="15">
        <v>0</v>
      </c>
      <c r="O66" s="15">
        <v>0</v>
      </c>
      <c r="P66" s="16">
        <f t="shared" si="0"/>
        <v>1000</v>
      </c>
      <c r="Q66" s="15">
        <v>0</v>
      </c>
      <c r="R66" s="16">
        <f t="shared" si="1"/>
        <v>1000</v>
      </c>
    </row>
    <row r="67" spans="1:18" s="18" customFormat="1" ht="15" customHeight="1" x14ac:dyDescent="0.25">
      <c r="A67" s="12">
        <v>809</v>
      </c>
      <c r="B67" s="13" t="s">
        <v>837</v>
      </c>
      <c r="C67" s="13" t="s">
        <v>825</v>
      </c>
      <c r="D67" s="14" t="s">
        <v>623</v>
      </c>
      <c r="E67" s="15">
        <v>3426.52</v>
      </c>
      <c r="F67" s="15">
        <v>0</v>
      </c>
      <c r="G67" s="15">
        <v>15.799999999999999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6">
        <f t="shared" si="0"/>
        <v>3442.32</v>
      </c>
      <c r="Q67" s="15">
        <v>1142.58</v>
      </c>
      <c r="R67" s="16">
        <f t="shared" si="1"/>
        <v>2299.7400000000002</v>
      </c>
    </row>
    <row r="68" spans="1:18" s="18" customFormat="1" ht="15" customHeight="1" x14ac:dyDescent="0.25">
      <c r="A68" s="12">
        <v>5940</v>
      </c>
      <c r="B68" s="13" t="s">
        <v>91</v>
      </c>
      <c r="C68" s="13" t="s">
        <v>654</v>
      </c>
      <c r="D68" s="14" t="s">
        <v>21</v>
      </c>
      <c r="E68" s="15">
        <v>4616.33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6">
        <f t="shared" si="0"/>
        <v>4616.33</v>
      </c>
      <c r="Q68" s="15">
        <v>656.04</v>
      </c>
      <c r="R68" s="16">
        <f t="shared" si="1"/>
        <v>3960.29</v>
      </c>
    </row>
    <row r="69" spans="1:18" s="18" customFormat="1" ht="15" customHeight="1" x14ac:dyDescent="0.25">
      <c r="A69" s="12">
        <v>5326</v>
      </c>
      <c r="B69" s="13" t="s">
        <v>92</v>
      </c>
      <c r="C69" s="13" t="s">
        <v>619</v>
      </c>
      <c r="D69" s="14" t="s">
        <v>646</v>
      </c>
      <c r="E69" s="15">
        <v>2019.89</v>
      </c>
      <c r="F69" s="15">
        <v>0</v>
      </c>
      <c r="G69" s="15">
        <v>282.39999999999998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113.91</v>
      </c>
      <c r="N69" s="15">
        <v>0</v>
      </c>
      <c r="O69" s="15">
        <v>0</v>
      </c>
      <c r="P69" s="16">
        <f t="shared" si="0"/>
        <v>2416.1999999999998</v>
      </c>
      <c r="Q69" s="15">
        <v>218.02</v>
      </c>
      <c r="R69" s="16">
        <f t="shared" si="1"/>
        <v>2198.1799999999998</v>
      </c>
    </row>
    <row r="70" spans="1:18" s="18" customFormat="1" ht="15" customHeight="1" x14ac:dyDescent="0.25">
      <c r="A70" s="12">
        <v>6374</v>
      </c>
      <c r="B70" s="13" t="s">
        <v>93</v>
      </c>
      <c r="C70" s="13" t="s">
        <v>20</v>
      </c>
      <c r="D70" s="14">
        <v>0</v>
      </c>
      <c r="E70" s="15">
        <v>905.4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94.6</v>
      </c>
      <c r="M70" s="15">
        <v>0</v>
      </c>
      <c r="N70" s="15">
        <v>0</v>
      </c>
      <c r="O70" s="15">
        <v>0</v>
      </c>
      <c r="P70" s="16">
        <f t="shared" si="0"/>
        <v>1000</v>
      </c>
      <c r="Q70" s="15">
        <v>30.18</v>
      </c>
      <c r="R70" s="16">
        <f t="shared" si="1"/>
        <v>969.82</v>
      </c>
    </row>
    <row r="71" spans="1:18" s="18" customFormat="1" ht="15" customHeight="1" x14ac:dyDescent="0.25">
      <c r="A71" s="12">
        <v>5587</v>
      </c>
      <c r="B71" s="13" t="s">
        <v>94</v>
      </c>
      <c r="C71" s="13" t="s">
        <v>627</v>
      </c>
      <c r="D71" s="14" t="s">
        <v>621</v>
      </c>
      <c r="E71" s="15">
        <v>1660.33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958.2</v>
      </c>
      <c r="N71" s="15">
        <v>0</v>
      </c>
      <c r="O71" s="15">
        <v>0</v>
      </c>
      <c r="P71" s="16">
        <f t="shared" si="0"/>
        <v>2618.5299999999997</v>
      </c>
      <c r="Q71" s="15">
        <v>232.86</v>
      </c>
      <c r="R71" s="16">
        <f t="shared" si="1"/>
        <v>2385.6699999999996</v>
      </c>
    </row>
    <row r="72" spans="1:18" s="18" customFormat="1" ht="15" customHeight="1" x14ac:dyDescent="0.25">
      <c r="A72" s="12">
        <v>6587</v>
      </c>
      <c r="B72" s="13" t="s">
        <v>717</v>
      </c>
      <c r="C72" s="13" t="s">
        <v>20</v>
      </c>
      <c r="D72" s="14" t="s">
        <v>832</v>
      </c>
      <c r="E72" s="15">
        <v>645.4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94.6</v>
      </c>
      <c r="M72" s="15">
        <v>0</v>
      </c>
      <c r="N72" s="15">
        <v>0</v>
      </c>
      <c r="O72" s="15">
        <v>0</v>
      </c>
      <c r="P72" s="16">
        <f t="shared" si="0"/>
        <v>740</v>
      </c>
      <c r="Q72" s="15">
        <v>21.51</v>
      </c>
      <c r="R72" s="16">
        <f t="shared" si="1"/>
        <v>718.49</v>
      </c>
    </row>
    <row r="73" spans="1:18" s="18" customFormat="1" ht="15" customHeight="1" x14ac:dyDescent="0.25">
      <c r="A73" s="12">
        <v>6628</v>
      </c>
      <c r="B73" s="13" t="s">
        <v>718</v>
      </c>
      <c r="C73" s="13" t="s">
        <v>51</v>
      </c>
      <c r="D73" s="14" t="s">
        <v>21</v>
      </c>
      <c r="E73" s="15">
        <v>5223.88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f t="shared" si="0"/>
        <v>5223.88</v>
      </c>
      <c r="Q73" s="15">
        <v>896.31</v>
      </c>
      <c r="R73" s="16">
        <f t="shared" si="1"/>
        <v>4327.57</v>
      </c>
    </row>
    <row r="74" spans="1:18" s="18" customFormat="1" ht="15" customHeight="1" x14ac:dyDescent="0.25">
      <c r="A74" s="12">
        <v>5862</v>
      </c>
      <c r="B74" s="13" t="s">
        <v>95</v>
      </c>
      <c r="C74" s="13" t="s">
        <v>655</v>
      </c>
      <c r="D74" s="14" t="s">
        <v>21</v>
      </c>
      <c r="E74" s="15">
        <v>3173.8599999999997</v>
      </c>
      <c r="F74" s="15">
        <v>0</v>
      </c>
      <c r="G74" s="15">
        <v>282.39999999999998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f t="shared" si="0"/>
        <v>3456.2599999999998</v>
      </c>
      <c r="Q74" s="15">
        <v>370.83</v>
      </c>
      <c r="R74" s="16">
        <f t="shared" si="1"/>
        <v>3085.43</v>
      </c>
    </row>
    <row r="75" spans="1:18" s="18" customFormat="1" ht="15" customHeight="1" x14ac:dyDescent="0.25">
      <c r="A75" s="12">
        <v>6008</v>
      </c>
      <c r="B75" s="13" t="s">
        <v>96</v>
      </c>
      <c r="C75" s="13" t="s">
        <v>656</v>
      </c>
      <c r="D75" s="14" t="s">
        <v>21</v>
      </c>
      <c r="E75" s="15">
        <v>1627.77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368.41</v>
      </c>
      <c r="N75" s="15">
        <v>0</v>
      </c>
      <c r="O75" s="15">
        <v>0</v>
      </c>
      <c r="P75" s="16">
        <f t="shared" si="0"/>
        <v>1996.18</v>
      </c>
      <c r="Q75" s="15">
        <v>227.98</v>
      </c>
      <c r="R75" s="16">
        <f t="shared" si="1"/>
        <v>1768.2</v>
      </c>
    </row>
    <row r="76" spans="1:18" s="18" customFormat="1" ht="15" customHeight="1" x14ac:dyDescent="0.25">
      <c r="A76" s="12">
        <v>5709</v>
      </c>
      <c r="B76" s="13" t="s">
        <v>97</v>
      </c>
      <c r="C76" s="13" t="s">
        <v>655</v>
      </c>
      <c r="D76" s="14" t="s">
        <v>621</v>
      </c>
      <c r="E76" s="15">
        <v>3173.86</v>
      </c>
      <c r="F76" s="15">
        <v>0</v>
      </c>
      <c r="G76" s="15">
        <v>282.39999999999998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193.8</v>
      </c>
      <c r="N76" s="15">
        <v>0</v>
      </c>
      <c r="O76" s="15">
        <v>2419.38</v>
      </c>
      <c r="P76" s="16">
        <f t="shared" ref="P76:P139" si="2">SUM(E76:O76)</f>
        <v>6069.4400000000005</v>
      </c>
      <c r="Q76" s="15">
        <v>370.83</v>
      </c>
      <c r="R76" s="16">
        <f t="shared" ref="R76:R139" si="3">SUM(P76-Q76)</f>
        <v>5698.6100000000006</v>
      </c>
    </row>
    <row r="77" spans="1:18" s="18" customFormat="1" ht="15" customHeight="1" x14ac:dyDescent="0.25">
      <c r="A77" s="12">
        <v>6113</v>
      </c>
      <c r="B77" s="13" t="s">
        <v>98</v>
      </c>
      <c r="C77" s="13" t="s">
        <v>620</v>
      </c>
      <c r="D77" s="14" t="s">
        <v>21</v>
      </c>
      <c r="E77" s="15">
        <v>4616.33</v>
      </c>
      <c r="F77" s="15">
        <v>0</v>
      </c>
      <c r="G77" s="15">
        <v>30.439999999999998</v>
      </c>
      <c r="H77" s="15">
        <v>0</v>
      </c>
      <c r="I77" s="15">
        <v>0</v>
      </c>
      <c r="J77" s="15">
        <v>154.76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6">
        <f t="shared" si="2"/>
        <v>4801.53</v>
      </c>
      <c r="Q77" s="15">
        <v>786.52</v>
      </c>
      <c r="R77" s="16">
        <f t="shared" si="3"/>
        <v>4015.0099999999998</v>
      </c>
    </row>
    <row r="78" spans="1:18" s="18" customFormat="1" ht="15" customHeight="1" x14ac:dyDescent="0.25">
      <c r="A78" s="12">
        <v>6580</v>
      </c>
      <c r="B78" s="13" t="s">
        <v>657</v>
      </c>
      <c r="C78" s="13" t="s">
        <v>637</v>
      </c>
      <c r="D78" s="14" t="s">
        <v>658</v>
      </c>
      <c r="E78" s="15">
        <v>1913.72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1339.6</v>
      </c>
      <c r="P78" s="16">
        <f t="shared" si="2"/>
        <v>3253.3199999999997</v>
      </c>
      <c r="Q78" s="15">
        <v>151.05000000000001</v>
      </c>
      <c r="R78" s="16">
        <f t="shared" si="3"/>
        <v>3102.2699999999995</v>
      </c>
    </row>
    <row r="79" spans="1:18" s="18" customFormat="1" ht="15" customHeight="1" x14ac:dyDescent="0.25">
      <c r="A79" s="12">
        <v>6493</v>
      </c>
      <c r="B79" s="13" t="s">
        <v>565</v>
      </c>
      <c r="C79" s="13" t="s">
        <v>659</v>
      </c>
      <c r="D79" s="14" t="s">
        <v>21</v>
      </c>
      <c r="E79" s="15">
        <v>4616.33</v>
      </c>
      <c r="F79" s="15">
        <v>0</v>
      </c>
      <c r="G79" s="15">
        <v>0</v>
      </c>
      <c r="H79" s="15">
        <v>0</v>
      </c>
      <c r="I79" s="15">
        <v>493.77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6">
        <f t="shared" si="2"/>
        <v>5110.1000000000004</v>
      </c>
      <c r="Q79" s="15">
        <v>820.7</v>
      </c>
      <c r="R79" s="16">
        <f t="shared" si="3"/>
        <v>4289.4000000000005</v>
      </c>
    </row>
    <row r="80" spans="1:18" s="18" customFormat="1" ht="15" customHeight="1" x14ac:dyDescent="0.25">
      <c r="A80" s="12">
        <v>471</v>
      </c>
      <c r="B80" s="13" t="s">
        <v>99</v>
      </c>
      <c r="C80" s="13" t="s">
        <v>825</v>
      </c>
      <c r="D80" s="14" t="s">
        <v>676</v>
      </c>
      <c r="E80" s="15">
        <v>3359.34</v>
      </c>
      <c r="F80" s="15">
        <v>0</v>
      </c>
      <c r="G80" s="15">
        <v>282.39999999999998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6">
        <f t="shared" si="2"/>
        <v>3641.7400000000002</v>
      </c>
      <c r="Q80" s="15">
        <v>1037.43</v>
      </c>
      <c r="R80" s="16">
        <f t="shared" si="3"/>
        <v>2604.3100000000004</v>
      </c>
    </row>
    <row r="81" spans="1:18" s="18" customFormat="1" ht="15" customHeight="1" x14ac:dyDescent="0.25">
      <c r="A81" s="12">
        <v>6505</v>
      </c>
      <c r="B81" s="13" t="s">
        <v>719</v>
      </c>
      <c r="C81" s="13" t="s">
        <v>826</v>
      </c>
      <c r="D81" s="14" t="s">
        <v>21</v>
      </c>
      <c r="E81" s="15">
        <v>2609.48</v>
      </c>
      <c r="F81" s="15">
        <v>0</v>
      </c>
      <c r="G81" s="15">
        <v>282.39999999999998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6">
        <f t="shared" si="2"/>
        <v>2891.88</v>
      </c>
      <c r="Q81" s="15">
        <v>255.93</v>
      </c>
      <c r="R81" s="16">
        <f t="shared" si="3"/>
        <v>2635.9500000000003</v>
      </c>
    </row>
    <row r="82" spans="1:18" s="18" customFormat="1" ht="15" customHeight="1" x14ac:dyDescent="0.25">
      <c r="A82" s="12">
        <v>473</v>
      </c>
      <c r="B82" s="13" t="s">
        <v>100</v>
      </c>
      <c r="C82" s="13" t="s">
        <v>660</v>
      </c>
      <c r="D82" s="14" t="s">
        <v>635</v>
      </c>
      <c r="E82" s="15">
        <v>8717.51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368.4</v>
      </c>
      <c r="N82" s="15">
        <v>0</v>
      </c>
      <c r="O82" s="15">
        <v>0</v>
      </c>
      <c r="P82" s="16">
        <f t="shared" si="2"/>
        <v>9085.91</v>
      </c>
      <c r="Q82" s="15">
        <v>2165.23</v>
      </c>
      <c r="R82" s="16">
        <f t="shared" si="3"/>
        <v>6920.68</v>
      </c>
    </row>
    <row r="83" spans="1:18" s="18" customFormat="1" ht="15" customHeight="1" x14ac:dyDescent="0.25">
      <c r="A83" s="12">
        <v>761</v>
      </c>
      <c r="B83" s="13" t="s">
        <v>101</v>
      </c>
      <c r="C83" s="13" t="s">
        <v>661</v>
      </c>
      <c r="D83" s="14" t="s">
        <v>623</v>
      </c>
      <c r="E83" s="15">
        <v>1833.12</v>
      </c>
      <c r="F83" s="15">
        <v>466.45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359.32</v>
      </c>
      <c r="N83" s="15">
        <v>0</v>
      </c>
      <c r="O83" s="15">
        <v>0</v>
      </c>
      <c r="P83" s="16">
        <f t="shared" si="2"/>
        <v>2658.89</v>
      </c>
      <c r="Q83" s="15">
        <v>190.78</v>
      </c>
      <c r="R83" s="16">
        <f t="shared" si="3"/>
        <v>2468.1099999999997</v>
      </c>
    </row>
    <row r="84" spans="1:18" s="18" customFormat="1" ht="15" customHeight="1" x14ac:dyDescent="0.25">
      <c r="A84" s="12">
        <v>5856</v>
      </c>
      <c r="B84" s="13" t="s">
        <v>102</v>
      </c>
      <c r="C84" s="13" t="s">
        <v>619</v>
      </c>
      <c r="D84" s="14" t="s">
        <v>21</v>
      </c>
      <c r="E84" s="15">
        <v>1941.45</v>
      </c>
      <c r="F84" s="15">
        <v>0</v>
      </c>
      <c r="G84" s="15">
        <v>282.39999999999998</v>
      </c>
      <c r="H84" s="15">
        <v>1482.57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6">
        <f t="shared" si="2"/>
        <v>3706.42</v>
      </c>
      <c r="Q84" s="15">
        <v>746.47</v>
      </c>
      <c r="R84" s="16">
        <f t="shared" si="3"/>
        <v>2959.95</v>
      </c>
    </row>
    <row r="85" spans="1:18" s="18" customFormat="1" ht="15" customHeight="1" x14ac:dyDescent="0.25">
      <c r="A85" s="12">
        <v>5249</v>
      </c>
      <c r="B85" s="13" t="s">
        <v>103</v>
      </c>
      <c r="C85" s="13" t="s">
        <v>648</v>
      </c>
      <c r="D85" s="14" t="s">
        <v>623</v>
      </c>
      <c r="E85" s="15">
        <v>2873.52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222.11</v>
      </c>
      <c r="N85" s="15">
        <v>0</v>
      </c>
      <c r="O85" s="15">
        <v>0</v>
      </c>
      <c r="P85" s="16">
        <f t="shared" si="2"/>
        <v>3095.63</v>
      </c>
      <c r="Q85" s="15">
        <v>252.35</v>
      </c>
      <c r="R85" s="16">
        <f t="shared" si="3"/>
        <v>2843.28</v>
      </c>
    </row>
    <row r="86" spans="1:18" s="18" customFormat="1" ht="15" customHeight="1" x14ac:dyDescent="0.25">
      <c r="A86" s="12">
        <v>230</v>
      </c>
      <c r="B86" s="13" t="s">
        <v>104</v>
      </c>
      <c r="C86" s="13" t="s">
        <v>827</v>
      </c>
      <c r="D86" s="14" t="s">
        <v>623</v>
      </c>
      <c r="E86" s="15">
        <v>3995.31</v>
      </c>
      <c r="F86" s="15">
        <v>1093.6500000000001</v>
      </c>
      <c r="G86" s="15">
        <v>0</v>
      </c>
      <c r="H86" s="15">
        <v>0</v>
      </c>
      <c r="I86" s="15">
        <v>0</v>
      </c>
      <c r="J86" s="15">
        <v>0</v>
      </c>
      <c r="K86" s="15">
        <v>1500</v>
      </c>
      <c r="L86" s="15">
        <v>0</v>
      </c>
      <c r="M86" s="15">
        <v>479.1</v>
      </c>
      <c r="N86" s="15">
        <v>0</v>
      </c>
      <c r="O86" s="15">
        <v>0</v>
      </c>
      <c r="P86" s="16">
        <f t="shared" si="2"/>
        <v>7068.06</v>
      </c>
      <c r="Q86" s="15">
        <v>1500.19</v>
      </c>
      <c r="R86" s="16">
        <f t="shared" si="3"/>
        <v>5567.8700000000008</v>
      </c>
    </row>
    <row r="87" spans="1:18" s="18" customFormat="1" ht="15" customHeight="1" x14ac:dyDescent="0.25">
      <c r="A87" s="12">
        <v>5915</v>
      </c>
      <c r="B87" s="13" t="s">
        <v>105</v>
      </c>
      <c r="C87" s="13" t="s">
        <v>24</v>
      </c>
      <c r="D87" s="14" t="s">
        <v>21</v>
      </c>
      <c r="E87" s="15">
        <v>4616.33</v>
      </c>
      <c r="F87" s="15">
        <v>0</v>
      </c>
      <c r="G87" s="15">
        <v>0</v>
      </c>
      <c r="H87" s="15">
        <v>820.68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6">
        <f t="shared" si="2"/>
        <v>5437.01</v>
      </c>
      <c r="Q87" s="15">
        <v>1019.67</v>
      </c>
      <c r="R87" s="16">
        <f t="shared" si="3"/>
        <v>4417.34</v>
      </c>
    </row>
    <row r="88" spans="1:18" s="18" customFormat="1" ht="15" customHeight="1" x14ac:dyDescent="0.25">
      <c r="A88" s="12">
        <v>5813</v>
      </c>
      <c r="B88" s="13" t="s">
        <v>106</v>
      </c>
      <c r="C88" s="13" t="s">
        <v>659</v>
      </c>
      <c r="D88" s="14" t="s">
        <v>621</v>
      </c>
      <c r="E88" s="15">
        <v>4708.67</v>
      </c>
      <c r="F88" s="15">
        <v>0</v>
      </c>
      <c r="G88" s="15">
        <v>0</v>
      </c>
      <c r="H88" s="15">
        <v>0</v>
      </c>
      <c r="I88" s="15">
        <v>499.85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6">
        <f t="shared" si="2"/>
        <v>5208.5200000000004</v>
      </c>
      <c r="Q88" s="15">
        <v>935.06</v>
      </c>
      <c r="R88" s="16">
        <f t="shared" si="3"/>
        <v>4273.4600000000009</v>
      </c>
    </row>
    <row r="89" spans="1:18" s="18" customFormat="1" ht="15" customHeight="1" x14ac:dyDescent="0.25">
      <c r="A89" s="12">
        <v>6298</v>
      </c>
      <c r="B89" s="13" t="s">
        <v>107</v>
      </c>
      <c r="C89" s="13" t="s">
        <v>662</v>
      </c>
      <c r="D89" s="14">
        <v>0</v>
      </c>
      <c r="E89" s="15">
        <v>4616.33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6">
        <f t="shared" si="2"/>
        <v>4616.33</v>
      </c>
      <c r="Q89" s="15">
        <v>718.92</v>
      </c>
      <c r="R89" s="16">
        <f t="shared" si="3"/>
        <v>3897.41</v>
      </c>
    </row>
    <row r="90" spans="1:18" s="18" customFormat="1" ht="15" customHeight="1" x14ac:dyDescent="0.25">
      <c r="A90" s="12">
        <v>4695</v>
      </c>
      <c r="B90" s="13" t="s">
        <v>108</v>
      </c>
      <c r="C90" s="13" t="s">
        <v>663</v>
      </c>
      <c r="D90" s="14" t="s">
        <v>623</v>
      </c>
      <c r="E90" s="15">
        <v>2186.39</v>
      </c>
      <c r="F90" s="15">
        <v>0</v>
      </c>
      <c r="G90" s="15">
        <v>329.5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6">
        <f t="shared" si="2"/>
        <v>2515.89</v>
      </c>
      <c r="Q90" s="15">
        <v>710.25</v>
      </c>
      <c r="R90" s="16">
        <f t="shared" si="3"/>
        <v>1805.6399999999999</v>
      </c>
    </row>
    <row r="91" spans="1:18" s="18" customFormat="1" ht="15" customHeight="1" x14ac:dyDescent="0.25">
      <c r="A91" s="12">
        <v>6012</v>
      </c>
      <c r="B91" s="13" t="s">
        <v>109</v>
      </c>
      <c r="C91" s="13" t="s">
        <v>648</v>
      </c>
      <c r="D91" s="14" t="s">
        <v>21</v>
      </c>
      <c r="E91" s="15">
        <v>2551.6</v>
      </c>
      <c r="F91" s="15">
        <v>0</v>
      </c>
      <c r="G91" s="15">
        <v>765.48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341.87</v>
      </c>
      <c r="N91" s="15">
        <v>0</v>
      </c>
      <c r="O91" s="15">
        <v>0</v>
      </c>
      <c r="P91" s="16">
        <f t="shared" si="2"/>
        <v>3658.95</v>
      </c>
      <c r="Q91" s="15">
        <v>330.49</v>
      </c>
      <c r="R91" s="16">
        <f t="shared" si="3"/>
        <v>3328.46</v>
      </c>
    </row>
    <row r="92" spans="1:18" s="18" customFormat="1" ht="15" customHeight="1" x14ac:dyDescent="0.25">
      <c r="A92" s="12">
        <v>5909</v>
      </c>
      <c r="B92" s="13" t="s">
        <v>110</v>
      </c>
      <c r="C92" s="13" t="s">
        <v>24</v>
      </c>
      <c r="D92" s="14" t="s">
        <v>21</v>
      </c>
      <c r="E92" s="15">
        <v>4616.33</v>
      </c>
      <c r="F92" s="15">
        <v>0</v>
      </c>
      <c r="G92" s="15">
        <v>0</v>
      </c>
      <c r="H92" s="15">
        <v>256.45999999999998</v>
      </c>
      <c r="I92" s="15">
        <v>664.04</v>
      </c>
      <c r="J92" s="15">
        <v>0</v>
      </c>
      <c r="K92" s="15">
        <v>0</v>
      </c>
      <c r="L92" s="15">
        <v>0</v>
      </c>
      <c r="M92" s="15">
        <v>135.81</v>
      </c>
      <c r="N92" s="15">
        <v>0</v>
      </c>
      <c r="O92" s="15">
        <v>0</v>
      </c>
      <c r="P92" s="16">
        <f t="shared" si="2"/>
        <v>5672.64</v>
      </c>
      <c r="Q92" s="15">
        <v>1057.25</v>
      </c>
      <c r="R92" s="16">
        <f t="shared" si="3"/>
        <v>4615.3900000000003</v>
      </c>
    </row>
    <row r="93" spans="1:18" s="18" customFormat="1" ht="15" customHeight="1" x14ac:dyDescent="0.25">
      <c r="A93" s="12">
        <v>5907</v>
      </c>
      <c r="B93" s="13" t="s">
        <v>111</v>
      </c>
      <c r="C93" s="13" t="s">
        <v>622</v>
      </c>
      <c r="D93" s="14" t="s">
        <v>21</v>
      </c>
      <c r="E93" s="15">
        <v>5223.88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90.54</v>
      </c>
      <c r="N93" s="15">
        <v>0</v>
      </c>
      <c r="O93" s="15">
        <v>0</v>
      </c>
      <c r="P93" s="16">
        <f t="shared" si="2"/>
        <v>5314.42</v>
      </c>
      <c r="Q93" s="15">
        <v>940.67</v>
      </c>
      <c r="R93" s="16">
        <f t="shared" si="3"/>
        <v>4373.75</v>
      </c>
    </row>
    <row r="94" spans="1:18" s="18" customFormat="1" ht="15" customHeight="1" x14ac:dyDescent="0.25">
      <c r="A94" s="12">
        <v>5835</v>
      </c>
      <c r="B94" s="13" t="s">
        <v>112</v>
      </c>
      <c r="C94" s="13" t="s">
        <v>622</v>
      </c>
      <c r="D94" s="14" t="s">
        <v>21</v>
      </c>
      <c r="E94" s="15">
        <v>5223.88</v>
      </c>
      <c r="F94" s="15">
        <v>0</v>
      </c>
      <c r="G94" s="15">
        <v>27.549999999999997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82.54</v>
      </c>
      <c r="N94" s="15">
        <v>0</v>
      </c>
      <c r="O94" s="15">
        <v>0</v>
      </c>
      <c r="P94" s="16">
        <f t="shared" si="2"/>
        <v>5333.97</v>
      </c>
      <c r="Q94" s="15">
        <v>910.5</v>
      </c>
      <c r="R94" s="16">
        <f t="shared" si="3"/>
        <v>4423.47</v>
      </c>
    </row>
    <row r="95" spans="1:18" s="18" customFormat="1" ht="15" customHeight="1" x14ac:dyDescent="0.25">
      <c r="A95" s="12">
        <v>6611</v>
      </c>
      <c r="B95" s="13" t="s">
        <v>720</v>
      </c>
      <c r="C95" s="13" t="s">
        <v>629</v>
      </c>
      <c r="D95" s="14">
        <v>0</v>
      </c>
      <c r="E95" s="15">
        <v>10210.49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6">
        <f t="shared" si="2"/>
        <v>10210.49</v>
      </c>
      <c r="Q95" s="15">
        <v>2523.66</v>
      </c>
      <c r="R95" s="16">
        <f t="shared" si="3"/>
        <v>7686.83</v>
      </c>
    </row>
    <row r="96" spans="1:18" s="18" customFormat="1" ht="15" customHeight="1" x14ac:dyDescent="0.25">
      <c r="A96" s="12">
        <v>6150</v>
      </c>
      <c r="B96" s="13" t="s">
        <v>113</v>
      </c>
      <c r="C96" s="13" t="s">
        <v>664</v>
      </c>
      <c r="D96" s="14" t="s">
        <v>21</v>
      </c>
      <c r="E96" s="15">
        <v>1450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6">
        <f t="shared" si="2"/>
        <v>1450</v>
      </c>
      <c r="Q96" s="15">
        <v>201.32</v>
      </c>
      <c r="R96" s="16">
        <f t="shared" si="3"/>
        <v>1248.68</v>
      </c>
    </row>
    <row r="97" spans="1:18" s="18" customFormat="1" ht="15" customHeight="1" x14ac:dyDescent="0.25">
      <c r="A97" s="12">
        <v>46</v>
      </c>
      <c r="B97" s="13" t="s">
        <v>114</v>
      </c>
      <c r="C97" s="13" t="s">
        <v>648</v>
      </c>
      <c r="D97" s="14" t="s">
        <v>623</v>
      </c>
      <c r="E97" s="15">
        <v>2873.52</v>
      </c>
      <c r="F97" s="15">
        <v>301.73</v>
      </c>
      <c r="G97" s="15">
        <v>282.39999999999998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359.32</v>
      </c>
      <c r="N97" s="15">
        <v>0</v>
      </c>
      <c r="O97" s="15">
        <v>2420.35</v>
      </c>
      <c r="P97" s="16">
        <f t="shared" si="2"/>
        <v>6237.32</v>
      </c>
      <c r="Q97" s="15">
        <v>521.03</v>
      </c>
      <c r="R97" s="16">
        <f t="shared" si="3"/>
        <v>5716.29</v>
      </c>
    </row>
    <row r="98" spans="1:18" s="18" customFormat="1" ht="15" customHeight="1" x14ac:dyDescent="0.25">
      <c r="A98" s="12">
        <v>4757</v>
      </c>
      <c r="B98" s="13" t="s">
        <v>115</v>
      </c>
      <c r="C98" s="13" t="s">
        <v>653</v>
      </c>
      <c r="D98" s="14" t="s">
        <v>635</v>
      </c>
      <c r="E98" s="15">
        <v>2761.96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6">
        <f t="shared" si="2"/>
        <v>2761.96</v>
      </c>
      <c r="Q98" s="15">
        <v>235.25</v>
      </c>
      <c r="R98" s="16">
        <f t="shared" si="3"/>
        <v>2526.71</v>
      </c>
    </row>
    <row r="99" spans="1:18" s="18" customFormat="1" ht="15" customHeight="1" x14ac:dyDescent="0.25">
      <c r="A99" s="12">
        <v>4703</v>
      </c>
      <c r="B99" s="13" t="s">
        <v>116</v>
      </c>
      <c r="C99" s="13" t="s">
        <v>653</v>
      </c>
      <c r="D99" s="14" t="s">
        <v>628</v>
      </c>
      <c r="E99" s="15">
        <v>2707.79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462.52</v>
      </c>
      <c r="N99" s="15">
        <v>0</v>
      </c>
      <c r="O99" s="15">
        <v>0</v>
      </c>
      <c r="P99" s="16">
        <f t="shared" si="2"/>
        <v>3170.31</v>
      </c>
      <c r="Q99" s="15">
        <v>228.75</v>
      </c>
      <c r="R99" s="16">
        <f t="shared" si="3"/>
        <v>2941.56</v>
      </c>
    </row>
    <row r="100" spans="1:18" s="18" customFormat="1" ht="15" customHeight="1" x14ac:dyDescent="0.25">
      <c r="A100" s="12">
        <v>6315</v>
      </c>
      <c r="B100" s="13" t="s">
        <v>117</v>
      </c>
      <c r="C100" s="13" t="s">
        <v>637</v>
      </c>
      <c r="D100" s="14" t="s">
        <v>658</v>
      </c>
      <c r="E100" s="15">
        <v>1913.72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6">
        <f t="shared" si="2"/>
        <v>1913.72</v>
      </c>
      <c r="Q100" s="15">
        <v>151.05000000000001</v>
      </c>
      <c r="R100" s="16">
        <f t="shared" si="3"/>
        <v>1762.67</v>
      </c>
    </row>
    <row r="101" spans="1:18" s="18" customFormat="1" ht="15" customHeight="1" x14ac:dyDescent="0.25">
      <c r="A101" s="12">
        <v>5444</v>
      </c>
      <c r="B101" s="13" t="s">
        <v>118</v>
      </c>
      <c r="C101" s="13" t="s">
        <v>664</v>
      </c>
      <c r="D101" s="14" t="s">
        <v>646</v>
      </c>
      <c r="E101" s="15">
        <v>1450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6">
        <f t="shared" si="2"/>
        <v>1450</v>
      </c>
      <c r="Q101" s="15">
        <v>228.32</v>
      </c>
      <c r="R101" s="16">
        <f t="shared" si="3"/>
        <v>1221.68</v>
      </c>
    </row>
    <row r="102" spans="1:18" s="18" customFormat="1" ht="15" customHeight="1" x14ac:dyDescent="0.25">
      <c r="A102" s="12">
        <v>6280</v>
      </c>
      <c r="B102" s="13" t="s">
        <v>119</v>
      </c>
      <c r="C102" s="13" t="s">
        <v>619</v>
      </c>
      <c r="D102" s="14" t="s">
        <v>21</v>
      </c>
      <c r="E102" s="15">
        <v>1941.45</v>
      </c>
      <c r="F102" s="15">
        <v>0</v>
      </c>
      <c r="G102" s="15">
        <v>282.39999999999998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276.04000000000002</v>
      </c>
      <c r="N102" s="15">
        <v>0</v>
      </c>
      <c r="O102" s="15">
        <v>0</v>
      </c>
      <c r="P102" s="16">
        <f t="shared" si="2"/>
        <v>2499.89</v>
      </c>
      <c r="Q102" s="15">
        <v>318.88</v>
      </c>
      <c r="R102" s="16">
        <f t="shared" si="3"/>
        <v>2181.0099999999998</v>
      </c>
    </row>
    <row r="103" spans="1:18" s="18" customFormat="1" ht="15" customHeight="1" x14ac:dyDescent="0.25">
      <c r="A103" s="12">
        <v>95</v>
      </c>
      <c r="B103" s="13" t="s">
        <v>120</v>
      </c>
      <c r="C103" s="13" t="s">
        <v>665</v>
      </c>
      <c r="D103" s="14" t="s">
        <v>623</v>
      </c>
      <c r="E103" s="15">
        <v>3806.58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359.32</v>
      </c>
      <c r="N103" s="15">
        <v>0</v>
      </c>
      <c r="O103" s="15">
        <v>0</v>
      </c>
      <c r="P103" s="16">
        <f t="shared" si="2"/>
        <v>4165.8999999999996</v>
      </c>
      <c r="Q103" s="15">
        <v>993.88</v>
      </c>
      <c r="R103" s="16">
        <f t="shared" si="3"/>
        <v>3172.0199999999995</v>
      </c>
    </row>
    <row r="104" spans="1:18" s="18" customFormat="1" ht="15" customHeight="1" x14ac:dyDescent="0.25">
      <c r="A104" s="12">
        <v>6138</v>
      </c>
      <c r="B104" s="13" t="s">
        <v>121</v>
      </c>
      <c r="C104" s="13" t="s">
        <v>666</v>
      </c>
      <c r="D104" s="14" t="s">
        <v>21</v>
      </c>
      <c r="E104" s="15">
        <v>10606.17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6">
        <f t="shared" si="2"/>
        <v>10606.17</v>
      </c>
      <c r="Q104" s="15">
        <v>2684.61</v>
      </c>
      <c r="R104" s="16">
        <f t="shared" si="3"/>
        <v>7921.5599999999995</v>
      </c>
    </row>
    <row r="105" spans="1:18" s="18" customFormat="1" ht="15" customHeight="1" x14ac:dyDescent="0.25">
      <c r="A105" s="12">
        <v>6617</v>
      </c>
      <c r="B105" s="13" t="s">
        <v>721</v>
      </c>
      <c r="C105" s="13" t="s">
        <v>633</v>
      </c>
      <c r="D105" s="14">
        <v>0</v>
      </c>
      <c r="E105" s="15">
        <v>3063.15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6">
        <f t="shared" si="2"/>
        <v>3063.15</v>
      </c>
      <c r="Q105" s="15">
        <v>284.32</v>
      </c>
      <c r="R105" s="16">
        <f t="shared" si="3"/>
        <v>2778.83</v>
      </c>
    </row>
    <row r="106" spans="1:18" s="18" customFormat="1" ht="15" customHeight="1" x14ac:dyDescent="0.25">
      <c r="A106" s="12">
        <v>6590</v>
      </c>
      <c r="B106" s="13" t="s">
        <v>722</v>
      </c>
      <c r="C106" s="13" t="s">
        <v>20</v>
      </c>
      <c r="D106" s="14" t="s">
        <v>832</v>
      </c>
      <c r="E106" s="15">
        <v>645.4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94.6</v>
      </c>
      <c r="M106" s="15">
        <v>0</v>
      </c>
      <c r="N106" s="15">
        <v>0</v>
      </c>
      <c r="O106" s="15">
        <v>0</v>
      </c>
      <c r="P106" s="16">
        <f t="shared" si="2"/>
        <v>740</v>
      </c>
      <c r="Q106" s="15">
        <v>0</v>
      </c>
      <c r="R106" s="16">
        <f t="shared" si="3"/>
        <v>740</v>
      </c>
    </row>
    <row r="107" spans="1:18" s="18" customFormat="1" ht="15" customHeight="1" x14ac:dyDescent="0.25">
      <c r="A107" s="12">
        <v>5480</v>
      </c>
      <c r="B107" s="13" t="s">
        <v>122</v>
      </c>
      <c r="C107" s="13" t="s">
        <v>624</v>
      </c>
      <c r="D107" s="14">
        <v>3</v>
      </c>
      <c r="E107" s="15">
        <v>10618.92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6">
        <f t="shared" si="2"/>
        <v>10618.92</v>
      </c>
      <c r="Q107" s="15">
        <v>3506.37</v>
      </c>
      <c r="R107" s="16">
        <f t="shared" si="3"/>
        <v>7112.55</v>
      </c>
    </row>
    <row r="108" spans="1:18" s="18" customFormat="1" ht="15" customHeight="1" x14ac:dyDescent="0.25">
      <c r="A108" s="12">
        <v>6380</v>
      </c>
      <c r="B108" s="13" t="s">
        <v>123</v>
      </c>
      <c r="C108" s="13" t="s">
        <v>656</v>
      </c>
      <c r="D108" s="14" t="s">
        <v>21</v>
      </c>
      <c r="E108" s="15">
        <v>1689.81</v>
      </c>
      <c r="F108" s="15">
        <v>0</v>
      </c>
      <c r="G108" s="15">
        <v>0</v>
      </c>
      <c r="H108" s="15">
        <v>0</v>
      </c>
      <c r="I108" s="15">
        <v>112.7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6">
        <f t="shared" si="2"/>
        <v>1802.51</v>
      </c>
      <c r="Q108" s="15">
        <v>238.13</v>
      </c>
      <c r="R108" s="16">
        <f t="shared" si="3"/>
        <v>1564.38</v>
      </c>
    </row>
    <row r="109" spans="1:18" s="18" customFormat="1" ht="15" customHeight="1" x14ac:dyDescent="0.25">
      <c r="A109" s="12">
        <v>5010</v>
      </c>
      <c r="B109" s="13" t="s">
        <v>124</v>
      </c>
      <c r="C109" s="13" t="s">
        <v>24</v>
      </c>
      <c r="D109" s="14" t="s">
        <v>623</v>
      </c>
      <c r="E109" s="15">
        <v>5198.74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148.07</v>
      </c>
      <c r="N109" s="15">
        <v>0</v>
      </c>
      <c r="O109" s="15">
        <v>0</v>
      </c>
      <c r="P109" s="16">
        <f t="shared" si="2"/>
        <v>5346.8099999999995</v>
      </c>
      <c r="Q109" s="15">
        <v>926.49</v>
      </c>
      <c r="R109" s="16">
        <f t="shared" si="3"/>
        <v>4420.32</v>
      </c>
    </row>
    <row r="110" spans="1:18" s="18" customFormat="1" ht="15" customHeight="1" x14ac:dyDescent="0.25">
      <c r="A110" s="12">
        <v>5982</v>
      </c>
      <c r="B110" s="13" t="s">
        <v>125</v>
      </c>
      <c r="C110" s="13" t="s">
        <v>24</v>
      </c>
      <c r="D110" s="14" t="s">
        <v>21</v>
      </c>
      <c r="E110" s="15">
        <v>4616.33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149.02000000000001</v>
      </c>
      <c r="N110" s="15">
        <v>0</v>
      </c>
      <c r="O110" s="15">
        <v>0</v>
      </c>
      <c r="P110" s="16">
        <f t="shared" si="2"/>
        <v>4765.3500000000004</v>
      </c>
      <c r="Q110" s="15">
        <v>713.92</v>
      </c>
      <c r="R110" s="16">
        <f t="shared" si="3"/>
        <v>4051.4300000000003</v>
      </c>
    </row>
    <row r="111" spans="1:18" s="18" customFormat="1" ht="15" customHeight="1" x14ac:dyDescent="0.25">
      <c r="A111" s="12">
        <v>4958</v>
      </c>
      <c r="B111" s="13" t="s">
        <v>126</v>
      </c>
      <c r="C111" s="13" t="s">
        <v>667</v>
      </c>
      <c r="D111" s="14" t="s">
        <v>623</v>
      </c>
      <c r="E111" s="15">
        <v>3350.51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6">
        <f t="shared" si="2"/>
        <v>3350.51</v>
      </c>
      <c r="Q111" s="15">
        <v>601.95000000000005</v>
      </c>
      <c r="R111" s="16">
        <f t="shared" si="3"/>
        <v>2748.5600000000004</v>
      </c>
    </row>
    <row r="112" spans="1:18" s="18" customFormat="1" ht="15" customHeight="1" x14ac:dyDescent="0.25">
      <c r="A112" s="12">
        <v>6157</v>
      </c>
      <c r="B112" s="13" t="s">
        <v>127</v>
      </c>
      <c r="C112" s="13" t="s">
        <v>619</v>
      </c>
      <c r="D112" s="14" t="s">
        <v>21</v>
      </c>
      <c r="E112" s="15">
        <v>1941.45</v>
      </c>
      <c r="F112" s="15">
        <v>0</v>
      </c>
      <c r="G112" s="15">
        <v>282.39999999999998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6">
        <f t="shared" si="2"/>
        <v>2223.85</v>
      </c>
      <c r="Q112" s="15">
        <v>489.37</v>
      </c>
      <c r="R112" s="16">
        <f t="shared" si="3"/>
        <v>1734.48</v>
      </c>
    </row>
    <row r="113" spans="1:18" s="18" customFormat="1" ht="15" customHeight="1" x14ac:dyDescent="0.25">
      <c r="A113" s="12">
        <v>6167</v>
      </c>
      <c r="B113" s="13" t="s">
        <v>128</v>
      </c>
      <c r="C113" s="13" t="s">
        <v>20</v>
      </c>
      <c r="D113" s="14">
        <v>0</v>
      </c>
      <c r="E113" s="15">
        <v>905.4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94.6</v>
      </c>
      <c r="M113" s="15">
        <v>0</v>
      </c>
      <c r="N113" s="15">
        <v>0</v>
      </c>
      <c r="O113" s="15">
        <v>0</v>
      </c>
      <c r="P113" s="16">
        <f t="shared" si="2"/>
        <v>1000</v>
      </c>
      <c r="Q113" s="15">
        <v>30.18</v>
      </c>
      <c r="R113" s="16">
        <f t="shared" si="3"/>
        <v>969.82</v>
      </c>
    </row>
    <row r="114" spans="1:18" s="18" customFormat="1" ht="15" customHeight="1" x14ac:dyDescent="0.25">
      <c r="A114" s="12">
        <v>6377</v>
      </c>
      <c r="B114" s="13" t="s">
        <v>129</v>
      </c>
      <c r="C114" s="13" t="s">
        <v>637</v>
      </c>
      <c r="D114" s="14" t="s">
        <v>21</v>
      </c>
      <c r="E114" s="15">
        <v>2551.6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6">
        <f t="shared" si="2"/>
        <v>2551.6</v>
      </c>
      <c r="Q114" s="15">
        <v>366.56</v>
      </c>
      <c r="R114" s="16">
        <f t="shared" si="3"/>
        <v>2185.04</v>
      </c>
    </row>
    <row r="115" spans="1:18" s="18" customFormat="1" ht="15" customHeight="1" x14ac:dyDescent="0.25">
      <c r="A115" s="12">
        <v>450</v>
      </c>
      <c r="B115" s="13" t="s">
        <v>130</v>
      </c>
      <c r="C115" s="13" t="s">
        <v>827</v>
      </c>
      <c r="D115" s="14" t="s">
        <v>676</v>
      </c>
      <c r="E115" s="15">
        <v>3916.97</v>
      </c>
      <c r="F115" s="15">
        <v>488.24</v>
      </c>
      <c r="G115" s="15">
        <v>1.86</v>
      </c>
      <c r="H115" s="15">
        <v>0</v>
      </c>
      <c r="I115" s="15">
        <v>166.8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6">
        <f t="shared" si="2"/>
        <v>4573.87</v>
      </c>
      <c r="Q115" s="15">
        <v>742.59</v>
      </c>
      <c r="R115" s="16">
        <f t="shared" si="3"/>
        <v>3831.2799999999997</v>
      </c>
    </row>
    <row r="116" spans="1:18" s="18" customFormat="1" ht="15" customHeight="1" x14ac:dyDescent="0.25">
      <c r="A116" s="12">
        <v>438</v>
      </c>
      <c r="B116" s="13" t="s">
        <v>131</v>
      </c>
      <c r="C116" s="13" t="s">
        <v>649</v>
      </c>
      <c r="D116" s="14" t="s">
        <v>623</v>
      </c>
      <c r="E116" s="15">
        <v>6859.2</v>
      </c>
      <c r="F116" s="15">
        <v>1778.68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329.56</v>
      </c>
      <c r="N116" s="15">
        <v>0</v>
      </c>
      <c r="O116" s="15">
        <v>0</v>
      </c>
      <c r="P116" s="16">
        <f t="shared" si="2"/>
        <v>8967.4399999999987</v>
      </c>
      <c r="Q116" s="15">
        <v>2039.05</v>
      </c>
      <c r="R116" s="16">
        <f t="shared" si="3"/>
        <v>6928.3899999999985</v>
      </c>
    </row>
    <row r="117" spans="1:18" s="18" customFormat="1" ht="15" customHeight="1" x14ac:dyDescent="0.25">
      <c r="A117" s="12">
        <v>187</v>
      </c>
      <c r="B117" s="13" t="s">
        <v>132</v>
      </c>
      <c r="C117" s="13" t="s">
        <v>668</v>
      </c>
      <c r="D117" s="14" t="s">
        <v>623</v>
      </c>
      <c r="E117" s="15">
        <v>3350.51</v>
      </c>
      <c r="F117" s="15">
        <v>98.68</v>
      </c>
      <c r="G117" s="15">
        <v>282.39999999999998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222.11</v>
      </c>
      <c r="N117" s="15">
        <v>0</v>
      </c>
      <c r="O117" s="15">
        <v>0</v>
      </c>
      <c r="P117" s="16">
        <f t="shared" si="2"/>
        <v>3953.7000000000003</v>
      </c>
      <c r="Q117" s="15">
        <v>445.17</v>
      </c>
      <c r="R117" s="16">
        <f t="shared" si="3"/>
        <v>3508.53</v>
      </c>
    </row>
    <row r="118" spans="1:18" s="18" customFormat="1" ht="15" customHeight="1" x14ac:dyDescent="0.25">
      <c r="A118" s="12">
        <v>186</v>
      </c>
      <c r="B118" s="13" t="s">
        <v>133</v>
      </c>
      <c r="C118" s="13" t="s">
        <v>668</v>
      </c>
      <c r="D118" s="14" t="s">
        <v>623</v>
      </c>
      <c r="E118" s="15">
        <v>3350.51</v>
      </c>
      <c r="F118" s="15">
        <v>98.68</v>
      </c>
      <c r="G118" s="15">
        <v>282.39999999999998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6">
        <f t="shared" si="2"/>
        <v>3731.59</v>
      </c>
      <c r="Q118" s="15">
        <v>445.17</v>
      </c>
      <c r="R118" s="16">
        <f t="shared" si="3"/>
        <v>3286.42</v>
      </c>
    </row>
    <row r="119" spans="1:18" s="18" customFormat="1" ht="15" customHeight="1" x14ac:dyDescent="0.25">
      <c r="A119" s="12">
        <v>6145</v>
      </c>
      <c r="B119" s="13" t="s">
        <v>134</v>
      </c>
      <c r="C119" s="13" t="s">
        <v>643</v>
      </c>
      <c r="D119" s="14" t="s">
        <v>21</v>
      </c>
      <c r="E119" s="15">
        <v>2551.6</v>
      </c>
      <c r="F119" s="15">
        <v>0</v>
      </c>
      <c r="G119" s="15">
        <v>0</v>
      </c>
      <c r="H119" s="15">
        <v>0</v>
      </c>
      <c r="I119" s="15">
        <v>131.64000000000001</v>
      </c>
      <c r="J119" s="15">
        <v>0</v>
      </c>
      <c r="K119" s="15">
        <v>1500</v>
      </c>
      <c r="L119" s="15">
        <v>0</v>
      </c>
      <c r="M119" s="15">
        <v>0</v>
      </c>
      <c r="N119" s="15">
        <v>0</v>
      </c>
      <c r="O119" s="15">
        <v>2836.12</v>
      </c>
      <c r="P119" s="16">
        <f t="shared" si="2"/>
        <v>7019.36</v>
      </c>
      <c r="Q119" s="15">
        <v>1213.24</v>
      </c>
      <c r="R119" s="16">
        <f t="shared" si="3"/>
        <v>5806.12</v>
      </c>
    </row>
    <row r="120" spans="1:18" s="18" customFormat="1" ht="15" customHeight="1" x14ac:dyDescent="0.25">
      <c r="A120" s="12">
        <v>6139</v>
      </c>
      <c r="B120" s="13" t="s">
        <v>566</v>
      </c>
      <c r="C120" s="13" t="s">
        <v>627</v>
      </c>
      <c r="D120" s="14" t="s">
        <v>21</v>
      </c>
      <c r="E120" s="15">
        <v>1627.77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296.14</v>
      </c>
      <c r="N120" s="15">
        <v>0</v>
      </c>
      <c r="O120" s="15">
        <v>1139.44</v>
      </c>
      <c r="P120" s="16">
        <f t="shared" si="2"/>
        <v>3063.35</v>
      </c>
      <c r="Q120" s="15">
        <v>181.19</v>
      </c>
      <c r="R120" s="16">
        <f t="shared" si="3"/>
        <v>2882.16</v>
      </c>
    </row>
    <row r="121" spans="1:18" s="18" customFormat="1" ht="15" customHeight="1" x14ac:dyDescent="0.25">
      <c r="A121" s="12">
        <v>4315</v>
      </c>
      <c r="B121" s="13" t="s">
        <v>18</v>
      </c>
      <c r="C121" s="13" t="s">
        <v>669</v>
      </c>
      <c r="D121" s="14" t="s">
        <v>628</v>
      </c>
      <c r="E121" s="15">
        <v>8546.59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1848.58</v>
      </c>
      <c r="L121" s="15">
        <v>0</v>
      </c>
      <c r="M121" s="15">
        <v>479.1</v>
      </c>
      <c r="N121" s="15">
        <v>0</v>
      </c>
      <c r="O121" s="15">
        <v>0</v>
      </c>
      <c r="P121" s="16">
        <f t="shared" si="2"/>
        <v>10874.27</v>
      </c>
      <c r="Q121" s="15">
        <v>2626.58</v>
      </c>
      <c r="R121" s="16">
        <f t="shared" si="3"/>
        <v>8247.69</v>
      </c>
    </row>
    <row r="122" spans="1:18" s="18" customFormat="1" ht="15" customHeight="1" x14ac:dyDescent="0.25">
      <c r="A122" s="12">
        <v>5735</v>
      </c>
      <c r="B122" s="13" t="s">
        <v>135</v>
      </c>
      <c r="C122" s="13" t="s">
        <v>655</v>
      </c>
      <c r="D122" s="14" t="s">
        <v>621</v>
      </c>
      <c r="E122" s="15">
        <v>3173.86</v>
      </c>
      <c r="F122" s="15">
        <v>0</v>
      </c>
      <c r="G122" s="15">
        <v>624.99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6">
        <f t="shared" si="2"/>
        <v>3798.8500000000004</v>
      </c>
      <c r="Q122" s="15">
        <v>463.34</v>
      </c>
      <c r="R122" s="16">
        <f t="shared" si="3"/>
        <v>3335.51</v>
      </c>
    </row>
    <row r="123" spans="1:18" s="18" customFormat="1" ht="15" customHeight="1" x14ac:dyDescent="0.25">
      <c r="A123" s="12">
        <v>5482</v>
      </c>
      <c r="B123" s="13" t="s">
        <v>136</v>
      </c>
      <c r="C123" s="13" t="s">
        <v>624</v>
      </c>
      <c r="D123" s="14">
        <v>3</v>
      </c>
      <c r="E123" s="15">
        <v>10618.92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6">
        <f t="shared" si="2"/>
        <v>10618.92</v>
      </c>
      <c r="Q123" s="15">
        <v>2715.11</v>
      </c>
      <c r="R123" s="16">
        <f t="shared" si="3"/>
        <v>7903.8099999999995</v>
      </c>
    </row>
    <row r="124" spans="1:18" s="18" customFormat="1" ht="15" customHeight="1" x14ac:dyDescent="0.25">
      <c r="A124" s="12">
        <v>6507</v>
      </c>
      <c r="B124" s="13" t="s">
        <v>723</v>
      </c>
      <c r="C124" s="13" t="s">
        <v>619</v>
      </c>
      <c r="D124" s="14" t="s">
        <v>21</v>
      </c>
      <c r="E124" s="15">
        <v>1941.45</v>
      </c>
      <c r="F124" s="15">
        <v>0</v>
      </c>
      <c r="G124" s="15">
        <v>282.39999999999998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6">
        <f t="shared" si="2"/>
        <v>2223.85</v>
      </c>
      <c r="Q124" s="15">
        <v>300.45</v>
      </c>
      <c r="R124" s="16">
        <f t="shared" si="3"/>
        <v>1923.3999999999999</v>
      </c>
    </row>
    <row r="125" spans="1:18" s="18" customFormat="1" ht="15" customHeight="1" x14ac:dyDescent="0.25">
      <c r="A125" s="12">
        <v>6260</v>
      </c>
      <c r="B125" s="13" t="s">
        <v>137</v>
      </c>
      <c r="C125" s="13" t="s">
        <v>641</v>
      </c>
      <c r="D125" s="14" t="s">
        <v>21</v>
      </c>
      <c r="E125" s="15">
        <v>1627.77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6">
        <f t="shared" si="2"/>
        <v>1627.77</v>
      </c>
      <c r="Q125" s="15">
        <v>130.31</v>
      </c>
      <c r="R125" s="16">
        <f t="shared" si="3"/>
        <v>1497.46</v>
      </c>
    </row>
    <row r="126" spans="1:18" s="18" customFormat="1" ht="15" customHeight="1" x14ac:dyDescent="0.25">
      <c r="A126" s="12">
        <v>4705</v>
      </c>
      <c r="B126" s="13" t="s">
        <v>138</v>
      </c>
      <c r="C126" s="13" t="s">
        <v>648</v>
      </c>
      <c r="D126" s="14" t="s">
        <v>635</v>
      </c>
      <c r="E126" s="15">
        <v>2761.95</v>
      </c>
      <c r="F126" s="15">
        <v>0</v>
      </c>
      <c r="G126" s="15">
        <v>283.72999999999996</v>
      </c>
      <c r="H126" s="15">
        <v>1014.78</v>
      </c>
      <c r="I126" s="15">
        <v>347.04999999999995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6">
        <f t="shared" si="2"/>
        <v>4407.51</v>
      </c>
      <c r="Q126" s="15">
        <v>1367.59</v>
      </c>
      <c r="R126" s="16">
        <f t="shared" si="3"/>
        <v>3039.92</v>
      </c>
    </row>
    <row r="127" spans="1:18" s="18" customFormat="1" ht="15" customHeight="1" x14ac:dyDescent="0.25">
      <c r="A127" s="12">
        <v>6278</v>
      </c>
      <c r="B127" s="13" t="s">
        <v>139</v>
      </c>
      <c r="C127" s="13" t="s">
        <v>642</v>
      </c>
      <c r="D127" s="14">
        <v>0</v>
      </c>
      <c r="E127" s="15">
        <v>7657.87</v>
      </c>
      <c r="F127" s="15">
        <v>0</v>
      </c>
      <c r="G127" s="15">
        <v>0</v>
      </c>
      <c r="H127" s="15">
        <v>425.44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6">
        <f t="shared" si="2"/>
        <v>8083.3099999999995</v>
      </c>
      <c r="Q127" s="15">
        <v>1990.82</v>
      </c>
      <c r="R127" s="16">
        <f t="shared" si="3"/>
        <v>6092.49</v>
      </c>
    </row>
    <row r="128" spans="1:18" s="18" customFormat="1" ht="15" customHeight="1" x14ac:dyDescent="0.25">
      <c r="A128" s="12">
        <v>6422</v>
      </c>
      <c r="B128" s="13" t="s">
        <v>567</v>
      </c>
      <c r="C128" s="13" t="s">
        <v>637</v>
      </c>
      <c r="D128" s="14" t="s">
        <v>658</v>
      </c>
      <c r="E128" s="15">
        <v>1913.72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6">
        <f t="shared" si="2"/>
        <v>1913.72</v>
      </c>
      <c r="Q128" s="15">
        <v>267.14999999999998</v>
      </c>
      <c r="R128" s="16">
        <f t="shared" si="3"/>
        <v>1646.5700000000002</v>
      </c>
    </row>
    <row r="129" spans="1:18" s="18" customFormat="1" ht="15" customHeight="1" x14ac:dyDescent="0.25">
      <c r="A129" s="12">
        <v>4401</v>
      </c>
      <c r="B129" s="13" t="s">
        <v>140</v>
      </c>
      <c r="C129" s="13" t="s">
        <v>670</v>
      </c>
      <c r="D129" s="14" t="s">
        <v>635</v>
      </c>
      <c r="E129" s="15">
        <v>2412.39</v>
      </c>
      <c r="F129" s="15">
        <v>0</v>
      </c>
      <c r="G129" s="15">
        <v>0</v>
      </c>
      <c r="H129" s="15">
        <v>0</v>
      </c>
      <c r="I129" s="15">
        <v>0</v>
      </c>
      <c r="J129" s="15">
        <v>80.41</v>
      </c>
      <c r="K129" s="15">
        <v>0</v>
      </c>
      <c r="L129" s="15">
        <v>0</v>
      </c>
      <c r="M129" s="15">
        <v>358.28</v>
      </c>
      <c r="N129" s="15">
        <v>0</v>
      </c>
      <c r="O129" s="15">
        <v>0</v>
      </c>
      <c r="P129" s="16">
        <f t="shared" si="2"/>
        <v>2851.08</v>
      </c>
      <c r="Q129" s="15">
        <v>625.75</v>
      </c>
      <c r="R129" s="16">
        <f t="shared" si="3"/>
        <v>2225.33</v>
      </c>
    </row>
    <row r="130" spans="1:18" s="18" customFormat="1" ht="15" customHeight="1" x14ac:dyDescent="0.25">
      <c r="A130" s="12">
        <v>4379</v>
      </c>
      <c r="B130" s="13" t="s">
        <v>141</v>
      </c>
      <c r="C130" s="13" t="s">
        <v>724</v>
      </c>
      <c r="D130" s="14" t="s">
        <v>635</v>
      </c>
      <c r="E130" s="15">
        <v>8717.51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129.19999999999999</v>
      </c>
      <c r="N130" s="15">
        <v>0</v>
      </c>
      <c r="O130" s="15">
        <v>0</v>
      </c>
      <c r="P130" s="16">
        <f t="shared" si="2"/>
        <v>8846.7100000000009</v>
      </c>
      <c r="Q130" s="15">
        <v>2165.23</v>
      </c>
      <c r="R130" s="16">
        <f t="shared" si="3"/>
        <v>6681.4800000000014</v>
      </c>
    </row>
    <row r="131" spans="1:18" s="18" customFormat="1" ht="15" customHeight="1" x14ac:dyDescent="0.25">
      <c r="A131" s="12">
        <v>6223</v>
      </c>
      <c r="B131" s="13" t="s">
        <v>142</v>
      </c>
      <c r="C131" s="13" t="s">
        <v>637</v>
      </c>
      <c r="D131" s="14" t="s">
        <v>21</v>
      </c>
      <c r="E131" s="15">
        <v>2551.6</v>
      </c>
      <c r="F131" s="15">
        <v>0</v>
      </c>
      <c r="G131" s="15">
        <v>0</v>
      </c>
      <c r="H131" s="15">
        <v>283.51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6">
        <f t="shared" si="2"/>
        <v>2835.1099999999997</v>
      </c>
      <c r="Q131" s="15">
        <v>451.96</v>
      </c>
      <c r="R131" s="16">
        <f t="shared" si="3"/>
        <v>2383.1499999999996</v>
      </c>
    </row>
    <row r="132" spans="1:18" s="18" customFormat="1" ht="15" customHeight="1" x14ac:dyDescent="0.25">
      <c r="A132" s="12">
        <v>5612</v>
      </c>
      <c r="B132" s="13" t="s">
        <v>143</v>
      </c>
      <c r="C132" s="13" t="s">
        <v>637</v>
      </c>
      <c r="D132" s="14" t="s">
        <v>650</v>
      </c>
      <c r="E132" s="15">
        <v>1951.99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259.63</v>
      </c>
      <c r="N132" s="15">
        <v>0</v>
      </c>
      <c r="O132" s="15">
        <v>0</v>
      </c>
      <c r="P132" s="16">
        <f t="shared" si="2"/>
        <v>2211.62</v>
      </c>
      <c r="Q132" s="15">
        <v>154.49</v>
      </c>
      <c r="R132" s="16">
        <f t="shared" si="3"/>
        <v>2057.13</v>
      </c>
    </row>
    <row r="133" spans="1:18" s="18" customFormat="1" ht="15" customHeight="1" x14ac:dyDescent="0.25">
      <c r="A133" s="12">
        <v>112</v>
      </c>
      <c r="B133" s="13" t="s">
        <v>144</v>
      </c>
      <c r="C133" s="13" t="s">
        <v>671</v>
      </c>
      <c r="D133" s="14" t="s">
        <v>635</v>
      </c>
      <c r="E133" s="15">
        <v>11469.63</v>
      </c>
      <c r="F133" s="15">
        <v>0</v>
      </c>
      <c r="G133" s="15">
        <v>0</v>
      </c>
      <c r="H133" s="15">
        <v>4462.32</v>
      </c>
      <c r="I133" s="15">
        <v>0</v>
      </c>
      <c r="J133" s="15">
        <v>0</v>
      </c>
      <c r="K133" s="15">
        <v>4594.72</v>
      </c>
      <c r="L133" s="15">
        <v>0</v>
      </c>
      <c r="M133" s="15">
        <v>0</v>
      </c>
      <c r="N133" s="15">
        <v>0</v>
      </c>
      <c r="O133" s="15">
        <v>0</v>
      </c>
      <c r="P133" s="16">
        <f t="shared" si="2"/>
        <v>20526.669999999998</v>
      </c>
      <c r="Q133" s="15">
        <v>5360.61</v>
      </c>
      <c r="R133" s="16">
        <f t="shared" si="3"/>
        <v>15166.059999999998</v>
      </c>
    </row>
    <row r="134" spans="1:18" s="18" customFormat="1" ht="15" customHeight="1" x14ac:dyDescent="0.25">
      <c r="A134" s="12">
        <v>6509</v>
      </c>
      <c r="B134" s="13" t="s">
        <v>725</v>
      </c>
      <c r="C134" s="13" t="s">
        <v>655</v>
      </c>
      <c r="D134" s="14" t="s">
        <v>21</v>
      </c>
      <c r="E134" s="15">
        <v>3173.8599999999997</v>
      </c>
      <c r="F134" s="15">
        <v>0</v>
      </c>
      <c r="G134" s="15">
        <v>282.39999999999998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6">
        <f t="shared" si="2"/>
        <v>3456.2599999999998</v>
      </c>
      <c r="Q134" s="15">
        <v>370.83</v>
      </c>
      <c r="R134" s="16">
        <f t="shared" si="3"/>
        <v>3085.43</v>
      </c>
    </row>
    <row r="135" spans="1:18" s="18" customFormat="1" ht="15" customHeight="1" x14ac:dyDescent="0.25">
      <c r="A135" s="12">
        <v>5892</v>
      </c>
      <c r="B135" s="13" t="s">
        <v>145</v>
      </c>
      <c r="C135" s="13" t="s">
        <v>637</v>
      </c>
      <c r="D135" s="14" t="s">
        <v>21</v>
      </c>
      <c r="E135" s="15">
        <v>2551.6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113.91</v>
      </c>
      <c r="N135" s="15">
        <v>0</v>
      </c>
      <c r="O135" s="15">
        <v>0</v>
      </c>
      <c r="P135" s="16">
        <f t="shared" si="2"/>
        <v>2665.5099999999998</v>
      </c>
      <c r="Q135" s="15">
        <v>505.36</v>
      </c>
      <c r="R135" s="16">
        <f t="shared" si="3"/>
        <v>2160.1499999999996</v>
      </c>
    </row>
    <row r="136" spans="1:18" s="18" customFormat="1" ht="15" customHeight="1" x14ac:dyDescent="0.25">
      <c r="A136" s="12">
        <v>6490</v>
      </c>
      <c r="B136" s="13" t="s">
        <v>568</v>
      </c>
      <c r="C136" s="13" t="s">
        <v>659</v>
      </c>
      <c r="D136" s="14" t="s">
        <v>21</v>
      </c>
      <c r="E136" s="15">
        <v>4616.33</v>
      </c>
      <c r="F136" s="15">
        <v>0</v>
      </c>
      <c r="G136" s="15">
        <v>0</v>
      </c>
      <c r="H136" s="15">
        <v>0</v>
      </c>
      <c r="I136" s="15">
        <v>491.11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6">
        <f t="shared" si="2"/>
        <v>5107.4399999999996</v>
      </c>
      <c r="Q136" s="15">
        <v>898.17</v>
      </c>
      <c r="R136" s="16">
        <f t="shared" si="3"/>
        <v>4209.2699999999995</v>
      </c>
    </row>
    <row r="137" spans="1:18" s="18" customFormat="1" ht="15" customHeight="1" x14ac:dyDescent="0.25">
      <c r="A137" s="12">
        <v>4686</v>
      </c>
      <c r="B137" s="13" t="s">
        <v>146</v>
      </c>
      <c r="C137" s="13" t="s">
        <v>672</v>
      </c>
      <c r="D137" s="14" t="s">
        <v>635</v>
      </c>
      <c r="E137" s="15">
        <v>8717.51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6126.29</v>
      </c>
      <c r="L137" s="15">
        <v>0</v>
      </c>
      <c r="M137" s="15">
        <v>0</v>
      </c>
      <c r="N137" s="15">
        <v>0</v>
      </c>
      <c r="O137" s="15">
        <v>0</v>
      </c>
      <c r="P137" s="16">
        <f t="shared" si="2"/>
        <v>14843.8</v>
      </c>
      <c r="Q137" s="15">
        <v>3880.68</v>
      </c>
      <c r="R137" s="16">
        <f t="shared" si="3"/>
        <v>10963.119999999999</v>
      </c>
    </row>
    <row r="138" spans="1:18" s="18" customFormat="1" ht="15" customHeight="1" x14ac:dyDescent="0.25">
      <c r="A138" s="12">
        <v>5490</v>
      </c>
      <c r="B138" s="13" t="s">
        <v>147</v>
      </c>
      <c r="C138" s="13" t="s">
        <v>624</v>
      </c>
      <c r="D138" s="14">
        <v>5</v>
      </c>
      <c r="E138" s="15">
        <v>18583.11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6">
        <f t="shared" si="2"/>
        <v>18583.11</v>
      </c>
      <c r="Q138" s="15">
        <v>4878.2700000000004</v>
      </c>
      <c r="R138" s="16">
        <f t="shared" si="3"/>
        <v>13704.84</v>
      </c>
    </row>
    <row r="139" spans="1:18" s="18" customFormat="1" ht="15" customHeight="1" x14ac:dyDescent="0.25">
      <c r="A139" s="12">
        <v>5143</v>
      </c>
      <c r="B139" s="13" t="s">
        <v>148</v>
      </c>
      <c r="C139" s="13" t="s">
        <v>667</v>
      </c>
      <c r="D139" s="14" t="s">
        <v>628</v>
      </c>
      <c r="E139" s="15">
        <v>3157.25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358.28</v>
      </c>
      <c r="N139" s="15">
        <v>0</v>
      </c>
      <c r="O139" s="15">
        <v>0</v>
      </c>
      <c r="P139" s="16">
        <f t="shared" si="2"/>
        <v>3515.5299999999997</v>
      </c>
      <c r="Q139" s="15">
        <v>300.76</v>
      </c>
      <c r="R139" s="16">
        <f t="shared" si="3"/>
        <v>3214.7699999999995</v>
      </c>
    </row>
    <row r="140" spans="1:18" s="18" customFormat="1" ht="15" customHeight="1" x14ac:dyDescent="0.25">
      <c r="A140" s="12">
        <v>6386</v>
      </c>
      <c r="B140" s="13" t="s">
        <v>569</v>
      </c>
      <c r="C140" s="13" t="s">
        <v>637</v>
      </c>
      <c r="D140" s="14" t="s">
        <v>21</v>
      </c>
      <c r="E140" s="15">
        <v>2551.6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6">
        <f t="shared" ref="P140:P203" si="4">SUM(E140:O140)</f>
        <v>2551.6</v>
      </c>
      <c r="Q140" s="15">
        <v>366.56</v>
      </c>
      <c r="R140" s="16">
        <f t="shared" ref="R140:R203" si="5">SUM(P140-Q140)</f>
        <v>2185.04</v>
      </c>
    </row>
    <row r="141" spans="1:18" s="18" customFormat="1" ht="15" customHeight="1" x14ac:dyDescent="0.25">
      <c r="A141" s="12">
        <v>5815</v>
      </c>
      <c r="B141" s="13" t="s">
        <v>149</v>
      </c>
      <c r="C141" s="13" t="s">
        <v>620</v>
      </c>
      <c r="D141" s="14" t="s">
        <v>621</v>
      </c>
      <c r="E141" s="15">
        <v>4708.67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123.82</v>
      </c>
      <c r="N141" s="15">
        <v>0</v>
      </c>
      <c r="O141" s="15">
        <v>0</v>
      </c>
      <c r="P141" s="16">
        <f t="shared" si="4"/>
        <v>4832.49</v>
      </c>
      <c r="Q141" s="15">
        <v>752.62</v>
      </c>
      <c r="R141" s="16">
        <f t="shared" si="5"/>
        <v>4079.87</v>
      </c>
    </row>
    <row r="142" spans="1:18" s="18" customFormat="1" ht="15" customHeight="1" x14ac:dyDescent="0.25">
      <c r="A142" s="12">
        <v>5900</v>
      </c>
      <c r="B142" s="13" t="s">
        <v>150</v>
      </c>
      <c r="C142" s="13" t="s">
        <v>637</v>
      </c>
      <c r="D142" s="14" t="s">
        <v>21</v>
      </c>
      <c r="E142" s="15">
        <v>2551.6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149.02000000000001</v>
      </c>
      <c r="N142" s="15">
        <v>0</v>
      </c>
      <c r="O142" s="15">
        <v>0</v>
      </c>
      <c r="P142" s="16">
        <f t="shared" si="4"/>
        <v>2700.62</v>
      </c>
      <c r="Q142" s="15">
        <v>873.02</v>
      </c>
      <c r="R142" s="16">
        <f t="shared" si="5"/>
        <v>1827.6</v>
      </c>
    </row>
    <row r="143" spans="1:18" s="18" customFormat="1" ht="15" customHeight="1" x14ac:dyDescent="0.25">
      <c r="A143" s="12">
        <v>5149</v>
      </c>
      <c r="B143" s="13" t="s">
        <v>151</v>
      </c>
      <c r="C143" s="13" t="s">
        <v>619</v>
      </c>
      <c r="D143" s="14" t="s">
        <v>628</v>
      </c>
      <c r="E143" s="15">
        <v>2060.27</v>
      </c>
      <c r="F143" s="15">
        <v>0</v>
      </c>
      <c r="G143" s="15">
        <v>282.39999999999998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6">
        <f t="shared" si="4"/>
        <v>2342.67</v>
      </c>
      <c r="Q143" s="15">
        <v>194.66</v>
      </c>
      <c r="R143" s="16">
        <f t="shared" si="5"/>
        <v>2148.0100000000002</v>
      </c>
    </row>
    <row r="144" spans="1:18" s="18" customFormat="1" ht="15" customHeight="1" x14ac:dyDescent="0.25">
      <c r="A144" s="12">
        <v>6325</v>
      </c>
      <c r="B144" s="13" t="s">
        <v>152</v>
      </c>
      <c r="C144" s="13" t="s">
        <v>639</v>
      </c>
      <c r="D144" s="14" t="s">
        <v>21</v>
      </c>
      <c r="E144" s="15">
        <v>1941.45</v>
      </c>
      <c r="F144" s="15">
        <v>0</v>
      </c>
      <c r="G144" s="15">
        <v>0</v>
      </c>
      <c r="H144" s="15">
        <v>0</v>
      </c>
      <c r="I144" s="15">
        <v>135.59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6">
        <f t="shared" si="4"/>
        <v>2077.04</v>
      </c>
      <c r="Q144" s="15">
        <v>170.75</v>
      </c>
      <c r="R144" s="16">
        <f t="shared" si="5"/>
        <v>1906.29</v>
      </c>
    </row>
    <row r="145" spans="1:18" s="18" customFormat="1" ht="15" customHeight="1" x14ac:dyDescent="0.25">
      <c r="A145" s="12">
        <v>4404</v>
      </c>
      <c r="B145" s="13" t="s">
        <v>153</v>
      </c>
      <c r="C145" s="13" t="s">
        <v>665</v>
      </c>
      <c r="D145" s="14" t="s">
        <v>623</v>
      </c>
      <c r="E145" s="15">
        <v>3806.58</v>
      </c>
      <c r="F145" s="15">
        <v>829.48</v>
      </c>
      <c r="G145" s="15">
        <v>0</v>
      </c>
      <c r="H145" s="15">
        <v>515.12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6">
        <f t="shared" si="4"/>
        <v>5151.1799999999994</v>
      </c>
      <c r="Q145" s="15">
        <v>1445.6</v>
      </c>
      <c r="R145" s="16">
        <f t="shared" si="5"/>
        <v>3705.5799999999995</v>
      </c>
    </row>
    <row r="146" spans="1:18" s="18" customFormat="1" ht="15" customHeight="1" x14ac:dyDescent="0.25">
      <c r="A146" s="12">
        <v>6009</v>
      </c>
      <c r="B146" s="13" t="s">
        <v>154</v>
      </c>
      <c r="C146" s="13" t="s">
        <v>639</v>
      </c>
      <c r="D146" s="14" t="s">
        <v>21</v>
      </c>
      <c r="E146" s="15">
        <v>1941.45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276.31</v>
      </c>
      <c r="N146" s="15">
        <v>0</v>
      </c>
      <c r="O146" s="15">
        <v>0</v>
      </c>
      <c r="P146" s="16">
        <f t="shared" si="4"/>
        <v>2217.7600000000002</v>
      </c>
      <c r="Q146" s="15">
        <v>275.04000000000002</v>
      </c>
      <c r="R146" s="16">
        <f t="shared" si="5"/>
        <v>1942.7200000000003</v>
      </c>
    </row>
    <row r="147" spans="1:18" s="18" customFormat="1" ht="15" customHeight="1" x14ac:dyDescent="0.25">
      <c r="A147" s="12">
        <v>5816</v>
      </c>
      <c r="B147" s="13" t="s">
        <v>726</v>
      </c>
      <c r="C147" s="13" t="s">
        <v>659</v>
      </c>
      <c r="D147" s="14" t="s">
        <v>621</v>
      </c>
      <c r="E147" s="15">
        <v>4708.67</v>
      </c>
      <c r="F147" s="15">
        <v>0</v>
      </c>
      <c r="G147" s="15">
        <v>0</v>
      </c>
      <c r="H147" s="15">
        <v>0</v>
      </c>
      <c r="I147" s="15">
        <v>485.17</v>
      </c>
      <c r="J147" s="15">
        <v>0</v>
      </c>
      <c r="K147" s="15">
        <v>2042.1</v>
      </c>
      <c r="L147" s="15">
        <v>0</v>
      </c>
      <c r="M147" s="15">
        <v>135.81</v>
      </c>
      <c r="N147" s="15">
        <v>0</v>
      </c>
      <c r="O147" s="15">
        <v>0</v>
      </c>
      <c r="P147" s="16">
        <f t="shared" si="4"/>
        <v>7371.7500000000009</v>
      </c>
      <c r="Q147" s="15">
        <v>1701.96</v>
      </c>
      <c r="R147" s="16">
        <f t="shared" si="5"/>
        <v>5669.7900000000009</v>
      </c>
    </row>
    <row r="148" spans="1:18" s="18" customFormat="1" ht="15" customHeight="1" x14ac:dyDescent="0.25">
      <c r="A148" s="12">
        <v>4650</v>
      </c>
      <c r="B148" s="13" t="s">
        <v>155</v>
      </c>
      <c r="C148" s="13" t="s">
        <v>673</v>
      </c>
      <c r="D148" s="14" t="s">
        <v>623</v>
      </c>
      <c r="E148" s="15">
        <v>7957.76</v>
      </c>
      <c r="F148" s="15">
        <v>1458.11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145.36000000000001</v>
      </c>
      <c r="N148" s="15">
        <v>0</v>
      </c>
      <c r="O148" s="15">
        <v>0</v>
      </c>
      <c r="P148" s="16">
        <f t="shared" si="4"/>
        <v>9561.2300000000014</v>
      </c>
      <c r="Q148" s="15">
        <v>4142.66</v>
      </c>
      <c r="R148" s="16">
        <f t="shared" si="5"/>
        <v>5418.5700000000015</v>
      </c>
    </row>
    <row r="149" spans="1:18" s="18" customFormat="1" ht="15" customHeight="1" x14ac:dyDescent="0.25">
      <c r="A149" s="12">
        <v>5871</v>
      </c>
      <c r="B149" s="13" t="s">
        <v>156</v>
      </c>
      <c r="C149" s="13" t="s">
        <v>619</v>
      </c>
      <c r="D149" s="14" t="s">
        <v>21</v>
      </c>
      <c r="E149" s="15">
        <v>1941.45</v>
      </c>
      <c r="F149" s="15">
        <v>0</v>
      </c>
      <c r="G149" s="15">
        <v>282.39999999999998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6">
        <f t="shared" si="4"/>
        <v>2223.85</v>
      </c>
      <c r="Q149" s="15">
        <v>295.76</v>
      </c>
      <c r="R149" s="16">
        <f t="shared" si="5"/>
        <v>1928.09</v>
      </c>
    </row>
    <row r="150" spans="1:18" s="18" customFormat="1" ht="15" customHeight="1" x14ac:dyDescent="0.25">
      <c r="A150" s="12">
        <v>6293</v>
      </c>
      <c r="B150" s="13" t="s">
        <v>157</v>
      </c>
      <c r="C150" s="13" t="s">
        <v>619</v>
      </c>
      <c r="D150" s="14" t="s">
        <v>21</v>
      </c>
      <c r="E150" s="15">
        <v>1941.45</v>
      </c>
      <c r="F150" s="15">
        <v>0</v>
      </c>
      <c r="G150" s="15">
        <v>282.39999999999998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6">
        <f t="shared" si="4"/>
        <v>2223.85</v>
      </c>
      <c r="Q150" s="15">
        <v>210.96</v>
      </c>
      <c r="R150" s="16">
        <f t="shared" si="5"/>
        <v>2012.8899999999999</v>
      </c>
    </row>
    <row r="151" spans="1:18" s="18" customFormat="1" ht="15" customHeight="1" x14ac:dyDescent="0.25">
      <c r="A151" s="12">
        <v>623</v>
      </c>
      <c r="B151" s="13" t="s">
        <v>158</v>
      </c>
      <c r="C151" s="13" t="s">
        <v>665</v>
      </c>
      <c r="D151" s="14" t="s">
        <v>623</v>
      </c>
      <c r="E151" s="15">
        <v>3806.58</v>
      </c>
      <c r="F151" s="15">
        <v>0</v>
      </c>
      <c r="G151" s="15">
        <v>0</v>
      </c>
      <c r="H151" s="15">
        <v>1268.8599999999999</v>
      </c>
      <c r="I151" s="15">
        <v>0</v>
      </c>
      <c r="J151" s="15">
        <v>0</v>
      </c>
      <c r="K151" s="15">
        <v>0</v>
      </c>
      <c r="L151" s="15">
        <v>0</v>
      </c>
      <c r="M151" s="15">
        <v>635.63</v>
      </c>
      <c r="N151" s="15">
        <v>0</v>
      </c>
      <c r="O151" s="15">
        <v>0</v>
      </c>
      <c r="P151" s="16">
        <f t="shared" si="4"/>
        <v>5711.07</v>
      </c>
      <c r="Q151" s="15">
        <v>1058.49</v>
      </c>
      <c r="R151" s="16">
        <f t="shared" si="5"/>
        <v>4652.58</v>
      </c>
    </row>
    <row r="152" spans="1:18" s="18" customFormat="1" ht="15" customHeight="1" x14ac:dyDescent="0.25">
      <c r="A152" s="12">
        <v>198</v>
      </c>
      <c r="B152" s="13" t="s">
        <v>159</v>
      </c>
      <c r="C152" s="13" t="s">
        <v>668</v>
      </c>
      <c r="D152" s="14" t="s">
        <v>635</v>
      </c>
      <c r="E152" s="15">
        <v>3220.4</v>
      </c>
      <c r="F152" s="15">
        <v>0</v>
      </c>
      <c r="G152" s="15">
        <v>282.39999999999998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635.63</v>
      </c>
      <c r="N152" s="15">
        <v>0</v>
      </c>
      <c r="O152" s="15">
        <v>0</v>
      </c>
      <c r="P152" s="16">
        <f t="shared" si="4"/>
        <v>4138.43</v>
      </c>
      <c r="Q152" s="15">
        <v>611.80999999999995</v>
      </c>
      <c r="R152" s="16">
        <f t="shared" si="5"/>
        <v>3526.6200000000003</v>
      </c>
    </row>
    <row r="153" spans="1:18" s="18" customFormat="1" ht="15" customHeight="1" x14ac:dyDescent="0.25">
      <c r="A153" s="12">
        <v>259</v>
      </c>
      <c r="B153" s="13" t="s">
        <v>160</v>
      </c>
      <c r="C153" s="13" t="s">
        <v>827</v>
      </c>
      <c r="D153" s="14" t="s">
        <v>676</v>
      </c>
      <c r="E153" s="15">
        <v>3916.97</v>
      </c>
      <c r="F153" s="15">
        <v>0</v>
      </c>
      <c r="G153" s="15">
        <v>1.78</v>
      </c>
      <c r="H153" s="15">
        <v>0</v>
      </c>
      <c r="I153" s="15">
        <v>341.34999999999997</v>
      </c>
      <c r="J153" s="15">
        <v>0</v>
      </c>
      <c r="K153" s="15">
        <v>0</v>
      </c>
      <c r="L153" s="15">
        <v>0</v>
      </c>
      <c r="M153" s="15">
        <v>581.42999999999995</v>
      </c>
      <c r="N153" s="15">
        <v>0</v>
      </c>
      <c r="O153" s="15">
        <v>0</v>
      </c>
      <c r="P153" s="16">
        <f t="shared" si="4"/>
        <v>4841.5300000000007</v>
      </c>
      <c r="Q153" s="15">
        <v>587.07000000000005</v>
      </c>
      <c r="R153" s="16">
        <f t="shared" si="5"/>
        <v>4254.4600000000009</v>
      </c>
    </row>
    <row r="154" spans="1:18" s="18" customFormat="1" ht="15" customHeight="1" x14ac:dyDescent="0.25">
      <c r="A154" s="12">
        <v>449</v>
      </c>
      <c r="B154" s="13" t="s">
        <v>161</v>
      </c>
      <c r="C154" s="13" t="s">
        <v>674</v>
      </c>
      <c r="D154" s="14" t="s">
        <v>623</v>
      </c>
      <c r="E154" s="15">
        <v>2873.52</v>
      </c>
      <c r="F154" s="15">
        <v>526.04</v>
      </c>
      <c r="G154" s="15">
        <v>794.73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718.64</v>
      </c>
      <c r="N154" s="15">
        <v>0</v>
      </c>
      <c r="O154" s="15">
        <v>0</v>
      </c>
      <c r="P154" s="16">
        <f t="shared" si="4"/>
        <v>4912.93</v>
      </c>
      <c r="Q154" s="15">
        <v>569.37</v>
      </c>
      <c r="R154" s="16">
        <f t="shared" si="5"/>
        <v>4343.5600000000004</v>
      </c>
    </row>
    <row r="155" spans="1:18" s="18" customFormat="1" ht="15" customHeight="1" x14ac:dyDescent="0.25">
      <c r="A155" s="12">
        <v>4597</v>
      </c>
      <c r="B155" s="13" t="s">
        <v>162</v>
      </c>
      <c r="C155" s="13" t="s">
        <v>649</v>
      </c>
      <c r="D155" s="14" t="s">
        <v>623</v>
      </c>
      <c r="E155" s="15">
        <v>6859.2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6">
        <f t="shared" si="4"/>
        <v>6859.2</v>
      </c>
      <c r="Q155" s="15">
        <v>1560.12</v>
      </c>
      <c r="R155" s="16">
        <f t="shared" si="5"/>
        <v>5299.08</v>
      </c>
    </row>
    <row r="156" spans="1:18" s="18" customFormat="1" ht="15" customHeight="1" x14ac:dyDescent="0.25">
      <c r="A156" s="12">
        <v>5817</v>
      </c>
      <c r="B156" s="13" t="s">
        <v>163</v>
      </c>
      <c r="C156" s="13" t="s">
        <v>620</v>
      </c>
      <c r="D156" s="14" t="s">
        <v>621</v>
      </c>
      <c r="E156" s="15">
        <v>4708.67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193.8</v>
      </c>
      <c r="N156" s="15">
        <v>0</v>
      </c>
      <c r="O156" s="15">
        <v>0</v>
      </c>
      <c r="P156" s="16">
        <f t="shared" si="4"/>
        <v>4902.47</v>
      </c>
      <c r="Q156" s="15">
        <v>794.83</v>
      </c>
      <c r="R156" s="16">
        <f t="shared" si="5"/>
        <v>4107.6400000000003</v>
      </c>
    </row>
    <row r="157" spans="1:18" s="18" customFormat="1" ht="15" customHeight="1" x14ac:dyDescent="0.25">
      <c r="A157" s="12">
        <v>6510</v>
      </c>
      <c r="B157" s="13" t="s">
        <v>727</v>
      </c>
      <c r="C157" s="13" t="s">
        <v>622</v>
      </c>
      <c r="D157" s="14" t="s">
        <v>21</v>
      </c>
      <c r="E157" s="15">
        <v>5223.88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6">
        <f t="shared" si="4"/>
        <v>5223.88</v>
      </c>
      <c r="Q157" s="15">
        <v>940.67</v>
      </c>
      <c r="R157" s="16">
        <f t="shared" si="5"/>
        <v>4283.21</v>
      </c>
    </row>
    <row r="158" spans="1:18" s="18" customFormat="1" ht="15" customHeight="1" x14ac:dyDescent="0.25">
      <c r="A158" s="12">
        <v>6598</v>
      </c>
      <c r="B158" s="13" t="s">
        <v>728</v>
      </c>
      <c r="C158" s="13" t="s">
        <v>826</v>
      </c>
      <c r="D158" s="14" t="s">
        <v>21</v>
      </c>
      <c r="E158" s="15">
        <v>2609.48</v>
      </c>
      <c r="F158" s="15">
        <v>0</v>
      </c>
      <c r="G158" s="15">
        <v>13.26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1826.64</v>
      </c>
      <c r="P158" s="16">
        <f t="shared" si="4"/>
        <v>4449.38</v>
      </c>
      <c r="Q158" s="15">
        <v>219.86</v>
      </c>
      <c r="R158" s="16">
        <f t="shared" si="5"/>
        <v>4229.5200000000004</v>
      </c>
    </row>
    <row r="159" spans="1:18" s="18" customFormat="1" ht="15" customHeight="1" x14ac:dyDescent="0.25">
      <c r="A159" s="12">
        <v>174</v>
      </c>
      <c r="B159" s="13" t="s">
        <v>164</v>
      </c>
      <c r="C159" s="13" t="s">
        <v>675</v>
      </c>
      <c r="D159" s="14" t="s">
        <v>635</v>
      </c>
      <c r="E159" s="15">
        <v>8717.51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6">
        <f t="shared" si="4"/>
        <v>8717.51</v>
      </c>
      <c r="Q159" s="15">
        <v>4517.75</v>
      </c>
      <c r="R159" s="16">
        <f t="shared" si="5"/>
        <v>4199.76</v>
      </c>
    </row>
    <row r="160" spans="1:18" s="18" customFormat="1" ht="15" customHeight="1" x14ac:dyDescent="0.25">
      <c r="A160" s="12">
        <v>5103</v>
      </c>
      <c r="B160" s="13" t="s">
        <v>165</v>
      </c>
      <c r="C160" s="13" t="s">
        <v>664</v>
      </c>
      <c r="D160" s="14" t="s">
        <v>676</v>
      </c>
      <c r="E160" s="15">
        <v>1496.17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6">
        <f t="shared" si="4"/>
        <v>1496.17</v>
      </c>
      <c r="Q160" s="15">
        <v>358.24</v>
      </c>
      <c r="R160" s="16">
        <f t="shared" si="5"/>
        <v>1137.93</v>
      </c>
    </row>
    <row r="161" spans="1:18" s="18" customFormat="1" ht="15" customHeight="1" x14ac:dyDescent="0.25">
      <c r="A161" s="12">
        <v>6633</v>
      </c>
      <c r="B161" s="13" t="s">
        <v>729</v>
      </c>
      <c r="C161" s="13" t="s">
        <v>619</v>
      </c>
      <c r="D161" s="14" t="s">
        <v>21</v>
      </c>
      <c r="E161" s="15">
        <v>1941.45</v>
      </c>
      <c r="F161" s="15">
        <v>0</v>
      </c>
      <c r="G161" s="15">
        <v>282.39999999999998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6">
        <f t="shared" si="4"/>
        <v>2223.85</v>
      </c>
      <c r="Q161" s="15">
        <v>372.85</v>
      </c>
      <c r="R161" s="16">
        <f t="shared" si="5"/>
        <v>1851</v>
      </c>
    </row>
    <row r="162" spans="1:18" s="18" customFormat="1" ht="15" customHeight="1" x14ac:dyDescent="0.25">
      <c r="A162" s="12">
        <v>6512</v>
      </c>
      <c r="B162" s="13" t="s">
        <v>730</v>
      </c>
      <c r="C162" s="13" t="s">
        <v>619</v>
      </c>
      <c r="D162" s="14" t="s">
        <v>21</v>
      </c>
      <c r="E162" s="15">
        <v>1941.45</v>
      </c>
      <c r="F162" s="15">
        <v>0</v>
      </c>
      <c r="G162" s="15">
        <v>282.39999999999998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6">
        <f t="shared" si="4"/>
        <v>2223.85</v>
      </c>
      <c r="Q162" s="15">
        <v>249.96</v>
      </c>
      <c r="R162" s="16">
        <f t="shared" si="5"/>
        <v>1973.8899999999999</v>
      </c>
    </row>
    <row r="163" spans="1:18" s="18" customFormat="1" ht="15" customHeight="1" x14ac:dyDescent="0.25">
      <c r="A163" s="12">
        <v>385</v>
      </c>
      <c r="B163" s="13" t="s">
        <v>166</v>
      </c>
      <c r="C163" s="13" t="s">
        <v>677</v>
      </c>
      <c r="D163" s="14" t="s">
        <v>623</v>
      </c>
      <c r="E163" s="15">
        <v>3350.51</v>
      </c>
      <c r="F163" s="15">
        <v>365.56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444.22</v>
      </c>
      <c r="N163" s="15">
        <v>0</v>
      </c>
      <c r="O163" s="15">
        <v>0</v>
      </c>
      <c r="P163" s="16">
        <f t="shared" si="4"/>
        <v>4160.29</v>
      </c>
      <c r="Q163" s="15">
        <v>1088.0999999999999</v>
      </c>
      <c r="R163" s="16">
        <f t="shared" si="5"/>
        <v>3072.19</v>
      </c>
    </row>
    <row r="164" spans="1:18" s="18" customFormat="1" ht="15" customHeight="1" x14ac:dyDescent="0.25">
      <c r="A164" s="12">
        <v>208</v>
      </c>
      <c r="B164" s="13" t="s">
        <v>167</v>
      </c>
      <c r="C164" s="13" t="s">
        <v>634</v>
      </c>
      <c r="D164" s="14" t="s">
        <v>676</v>
      </c>
      <c r="E164" s="15">
        <v>4301.87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276.31</v>
      </c>
      <c r="N164" s="15">
        <v>0</v>
      </c>
      <c r="O164" s="15">
        <v>0</v>
      </c>
      <c r="P164" s="16">
        <f t="shared" si="4"/>
        <v>4578.18</v>
      </c>
      <c r="Q164" s="15">
        <v>605.19000000000005</v>
      </c>
      <c r="R164" s="16">
        <f t="shared" si="5"/>
        <v>3972.9900000000002</v>
      </c>
    </row>
    <row r="165" spans="1:18" s="18" customFormat="1" ht="15" customHeight="1" x14ac:dyDescent="0.25">
      <c r="A165" s="12">
        <v>626</v>
      </c>
      <c r="B165" s="13" t="s">
        <v>828</v>
      </c>
      <c r="C165" s="13" t="s">
        <v>677</v>
      </c>
      <c r="D165" s="14" t="s">
        <v>635</v>
      </c>
      <c r="E165" s="15">
        <v>3220.4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276.31</v>
      </c>
      <c r="N165" s="15">
        <v>0</v>
      </c>
      <c r="O165" s="15">
        <v>0</v>
      </c>
      <c r="P165" s="16">
        <f t="shared" si="4"/>
        <v>3496.71</v>
      </c>
      <c r="Q165" s="15">
        <v>400.99</v>
      </c>
      <c r="R165" s="16">
        <f t="shared" si="5"/>
        <v>3095.7200000000003</v>
      </c>
    </row>
    <row r="166" spans="1:18" s="18" customFormat="1" ht="15" customHeight="1" x14ac:dyDescent="0.25">
      <c r="A166" s="12">
        <v>203</v>
      </c>
      <c r="B166" s="13" t="s">
        <v>168</v>
      </c>
      <c r="C166" s="13" t="s">
        <v>634</v>
      </c>
      <c r="D166" s="14" t="s">
        <v>623</v>
      </c>
      <c r="E166" s="15">
        <v>4387.8999999999996</v>
      </c>
      <c r="F166" s="15">
        <v>3912.25</v>
      </c>
      <c r="G166" s="15">
        <v>0</v>
      </c>
      <c r="H166" s="15">
        <v>0</v>
      </c>
      <c r="I166" s="15">
        <v>772.87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6">
        <f t="shared" si="4"/>
        <v>9073.02</v>
      </c>
      <c r="Q166" s="15">
        <v>2210.85</v>
      </c>
      <c r="R166" s="16">
        <f t="shared" si="5"/>
        <v>6862.17</v>
      </c>
    </row>
    <row r="167" spans="1:18" s="18" customFormat="1" ht="15" customHeight="1" x14ac:dyDescent="0.25">
      <c r="A167" s="12">
        <v>5272</v>
      </c>
      <c r="B167" s="13" t="s">
        <v>169</v>
      </c>
      <c r="C167" s="13" t="s">
        <v>619</v>
      </c>
      <c r="D167" s="14" t="s">
        <v>646</v>
      </c>
      <c r="E167" s="15">
        <v>2019.89</v>
      </c>
      <c r="F167" s="15">
        <v>0</v>
      </c>
      <c r="G167" s="15">
        <v>586.80999999999995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276.31</v>
      </c>
      <c r="N167" s="15">
        <v>0</v>
      </c>
      <c r="O167" s="15">
        <v>0</v>
      </c>
      <c r="P167" s="16">
        <f t="shared" si="4"/>
        <v>2883.0099999999998</v>
      </c>
      <c r="Q167" s="15">
        <v>218.42</v>
      </c>
      <c r="R167" s="16">
        <f t="shared" si="5"/>
        <v>2664.5899999999997</v>
      </c>
    </row>
    <row r="168" spans="1:18" s="18" customFormat="1" ht="15" customHeight="1" x14ac:dyDescent="0.25">
      <c r="A168" s="12">
        <v>6226</v>
      </c>
      <c r="B168" s="13" t="s">
        <v>170</v>
      </c>
      <c r="C168" s="13" t="s">
        <v>826</v>
      </c>
      <c r="D168" s="14" t="s">
        <v>21</v>
      </c>
      <c r="E168" s="15">
        <v>2609.48</v>
      </c>
      <c r="F168" s="15">
        <v>0</v>
      </c>
      <c r="G168" s="15">
        <v>282.39999999999998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6">
        <f t="shared" si="4"/>
        <v>2891.88</v>
      </c>
      <c r="Q168" s="15">
        <v>255.93</v>
      </c>
      <c r="R168" s="16">
        <f t="shared" si="5"/>
        <v>2635.9500000000003</v>
      </c>
    </row>
    <row r="169" spans="1:18" s="18" customFormat="1" ht="15" customHeight="1" x14ac:dyDescent="0.25">
      <c r="A169" s="12">
        <v>6108</v>
      </c>
      <c r="B169" s="13" t="s">
        <v>171</v>
      </c>
      <c r="C169" s="13" t="s">
        <v>620</v>
      </c>
      <c r="D169" s="14" t="s">
        <v>21</v>
      </c>
      <c r="E169" s="15">
        <v>4616.33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135.81</v>
      </c>
      <c r="N169" s="15">
        <v>0</v>
      </c>
      <c r="O169" s="15">
        <v>0</v>
      </c>
      <c r="P169" s="16">
        <f t="shared" si="4"/>
        <v>4752.1400000000003</v>
      </c>
      <c r="Q169" s="15">
        <v>718.92</v>
      </c>
      <c r="R169" s="16">
        <f t="shared" si="5"/>
        <v>4033.2200000000003</v>
      </c>
    </row>
    <row r="170" spans="1:18" s="18" customFormat="1" ht="15" customHeight="1" x14ac:dyDescent="0.25">
      <c r="A170" s="12">
        <v>6513</v>
      </c>
      <c r="B170" s="13" t="s">
        <v>731</v>
      </c>
      <c r="C170" s="13" t="s">
        <v>826</v>
      </c>
      <c r="D170" s="14" t="s">
        <v>21</v>
      </c>
      <c r="E170" s="15">
        <v>2609.48</v>
      </c>
      <c r="F170" s="15">
        <v>0</v>
      </c>
      <c r="G170" s="15">
        <v>282.39999999999998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6">
        <f t="shared" si="4"/>
        <v>2891.88</v>
      </c>
      <c r="Q170" s="15">
        <v>255.93</v>
      </c>
      <c r="R170" s="16">
        <f t="shared" si="5"/>
        <v>2635.9500000000003</v>
      </c>
    </row>
    <row r="171" spans="1:18" s="18" customFormat="1" ht="15" customHeight="1" x14ac:dyDescent="0.25">
      <c r="A171" s="12">
        <v>6127</v>
      </c>
      <c r="B171" s="13" t="s">
        <v>172</v>
      </c>
      <c r="C171" s="13" t="s">
        <v>654</v>
      </c>
      <c r="D171" s="14" t="s">
        <v>21</v>
      </c>
      <c r="E171" s="15">
        <v>4616.33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6">
        <f t="shared" si="4"/>
        <v>4616.33</v>
      </c>
      <c r="Q171" s="15">
        <v>698.69</v>
      </c>
      <c r="R171" s="16">
        <f t="shared" si="5"/>
        <v>3917.64</v>
      </c>
    </row>
    <row r="172" spans="1:18" s="18" customFormat="1" ht="15" customHeight="1" x14ac:dyDescent="0.25">
      <c r="A172" s="12">
        <v>5823</v>
      </c>
      <c r="B172" s="13" t="s">
        <v>838</v>
      </c>
      <c r="C172" s="13" t="s">
        <v>659</v>
      </c>
      <c r="D172" s="14" t="s">
        <v>621</v>
      </c>
      <c r="E172" s="15">
        <v>4708.67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149.02000000000001</v>
      </c>
      <c r="N172" s="15">
        <v>0</v>
      </c>
      <c r="O172" s="15">
        <v>0</v>
      </c>
      <c r="P172" s="16">
        <f t="shared" si="4"/>
        <v>4857.6900000000005</v>
      </c>
      <c r="Q172" s="15">
        <v>729.48</v>
      </c>
      <c r="R172" s="16">
        <f t="shared" si="5"/>
        <v>4128.2100000000009</v>
      </c>
    </row>
    <row r="173" spans="1:18" s="18" customFormat="1" ht="15" customHeight="1" x14ac:dyDescent="0.25">
      <c r="A173" s="12">
        <v>6511</v>
      </c>
      <c r="B173" s="13" t="s">
        <v>704</v>
      </c>
      <c r="C173" s="13" t="s">
        <v>654</v>
      </c>
      <c r="D173" s="14" t="s">
        <v>21</v>
      </c>
      <c r="E173" s="15">
        <v>4616.33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149.02000000000001</v>
      </c>
      <c r="N173" s="15">
        <v>0</v>
      </c>
      <c r="O173" s="15">
        <v>0</v>
      </c>
      <c r="P173" s="16">
        <f t="shared" si="4"/>
        <v>4765.3500000000004</v>
      </c>
      <c r="Q173" s="15">
        <v>816.63</v>
      </c>
      <c r="R173" s="16">
        <f t="shared" si="5"/>
        <v>3948.7200000000003</v>
      </c>
    </row>
    <row r="174" spans="1:18" s="18" customFormat="1" ht="15" customHeight="1" x14ac:dyDescent="0.25">
      <c r="A174" s="12">
        <v>6514</v>
      </c>
      <c r="B174" s="13" t="s">
        <v>732</v>
      </c>
      <c r="C174" s="13" t="s">
        <v>627</v>
      </c>
      <c r="D174" s="14" t="s">
        <v>21</v>
      </c>
      <c r="E174" s="15">
        <v>1627.77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6">
        <f t="shared" si="4"/>
        <v>1627.77</v>
      </c>
      <c r="Q174" s="15">
        <v>227.98</v>
      </c>
      <c r="R174" s="16">
        <f t="shared" si="5"/>
        <v>1399.79</v>
      </c>
    </row>
    <row r="175" spans="1:18" s="18" customFormat="1" ht="15" customHeight="1" x14ac:dyDescent="0.25">
      <c r="A175" s="12">
        <v>5690</v>
      </c>
      <c r="B175" s="13" t="s">
        <v>173</v>
      </c>
      <c r="C175" s="13" t="s">
        <v>620</v>
      </c>
      <c r="D175" s="14" t="s">
        <v>621</v>
      </c>
      <c r="E175" s="15">
        <v>4708.67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6">
        <f t="shared" si="4"/>
        <v>4708.67</v>
      </c>
      <c r="Q175" s="15">
        <v>752.62</v>
      </c>
      <c r="R175" s="16">
        <f t="shared" si="5"/>
        <v>3956.05</v>
      </c>
    </row>
    <row r="176" spans="1:18" s="18" customFormat="1" ht="15" customHeight="1" x14ac:dyDescent="0.25">
      <c r="A176" s="12">
        <v>6147</v>
      </c>
      <c r="B176" s="13" t="s">
        <v>174</v>
      </c>
      <c r="C176" s="13" t="s">
        <v>664</v>
      </c>
      <c r="D176" s="14" t="s">
        <v>21</v>
      </c>
      <c r="E176" s="15">
        <v>1450</v>
      </c>
      <c r="F176" s="15">
        <v>0</v>
      </c>
      <c r="G176" s="15">
        <v>29.64</v>
      </c>
      <c r="H176" s="15">
        <v>0</v>
      </c>
      <c r="I176" s="15">
        <v>353.20000000000005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6">
        <f t="shared" si="4"/>
        <v>1832.8400000000001</v>
      </c>
      <c r="Q176" s="15">
        <v>235.77</v>
      </c>
      <c r="R176" s="16">
        <f t="shared" si="5"/>
        <v>1597.0700000000002</v>
      </c>
    </row>
    <row r="177" spans="1:18" s="18" customFormat="1" ht="15" customHeight="1" x14ac:dyDescent="0.25">
      <c r="A177" s="12">
        <v>277</v>
      </c>
      <c r="B177" s="13" t="s">
        <v>175</v>
      </c>
      <c r="C177" s="13" t="s">
        <v>649</v>
      </c>
      <c r="D177" s="14" t="s">
        <v>623</v>
      </c>
      <c r="E177" s="15">
        <v>6859.2</v>
      </c>
      <c r="F177" s="15">
        <v>1778.68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239.55</v>
      </c>
      <c r="N177" s="15">
        <v>0</v>
      </c>
      <c r="O177" s="15">
        <v>0</v>
      </c>
      <c r="P177" s="16">
        <f t="shared" si="4"/>
        <v>8877.4299999999985</v>
      </c>
      <c r="Q177" s="15">
        <v>3477.8</v>
      </c>
      <c r="R177" s="16">
        <f t="shared" si="5"/>
        <v>5399.6299999999983</v>
      </c>
    </row>
    <row r="178" spans="1:18" s="18" customFormat="1" ht="15" customHeight="1" x14ac:dyDescent="0.25">
      <c r="A178" s="12">
        <v>6116</v>
      </c>
      <c r="B178" s="13" t="s">
        <v>176</v>
      </c>
      <c r="C178" s="13" t="s">
        <v>637</v>
      </c>
      <c r="D178" s="14" t="s">
        <v>21</v>
      </c>
      <c r="E178" s="15">
        <v>2551.6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272.83999999999997</v>
      </c>
      <c r="N178" s="15">
        <v>0</v>
      </c>
      <c r="O178" s="15">
        <v>0</v>
      </c>
      <c r="P178" s="16">
        <f t="shared" si="4"/>
        <v>2824.44</v>
      </c>
      <c r="Q178" s="15">
        <v>213.46</v>
      </c>
      <c r="R178" s="16">
        <f t="shared" si="5"/>
        <v>2610.98</v>
      </c>
    </row>
    <row r="179" spans="1:18" s="18" customFormat="1" ht="15" customHeight="1" x14ac:dyDescent="0.25">
      <c r="A179" s="12">
        <v>4691</v>
      </c>
      <c r="B179" s="13" t="s">
        <v>177</v>
      </c>
      <c r="C179" s="13" t="s">
        <v>649</v>
      </c>
      <c r="D179" s="14" t="s">
        <v>623</v>
      </c>
      <c r="E179" s="15">
        <v>6859.2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1531.57</v>
      </c>
      <c r="L179" s="15">
        <v>0</v>
      </c>
      <c r="M179" s="15">
        <v>219.74</v>
      </c>
      <c r="N179" s="15">
        <v>0</v>
      </c>
      <c r="O179" s="15">
        <v>4801.4399999999996</v>
      </c>
      <c r="P179" s="16">
        <f t="shared" si="4"/>
        <v>13411.95</v>
      </c>
      <c r="Q179" s="15">
        <v>2025.1</v>
      </c>
      <c r="R179" s="16">
        <f t="shared" si="5"/>
        <v>11386.85</v>
      </c>
    </row>
    <row r="180" spans="1:18" s="18" customFormat="1" ht="15" customHeight="1" x14ac:dyDescent="0.25">
      <c r="A180" s="12">
        <v>4482</v>
      </c>
      <c r="B180" s="13" t="s">
        <v>178</v>
      </c>
      <c r="C180" s="13" t="s">
        <v>649</v>
      </c>
      <c r="D180" s="14" t="s">
        <v>623</v>
      </c>
      <c r="E180" s="15">
        <v>6859.2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184.2</v>
      </c>
      <c r="N180" s="15">
        <v>0</v>
      </c>
      <c r="O180" s="15">
        <v>0</v>
      </c>
      <c r="P180" s="16">
        <f t="shared" si="4"/>
        <v>7043.4</v>
      </c>
      <c r="Q180" s="15">
        <v>1560.12</v>
      </c>
      <c r="R180" s="16">
        <f t="shared" si="5"/>
        <v>5483.28</v>
      </c>
    </row>
    <row r="181" spans="1:18" s="18" customFormat="1" ht="15" customHeight="1" x14ac:dyDescent="0.25">
      <c r="A181" s="12">
        <v>6231</v>
      </c>
      <c r="B181" s="13" t="s">
        <v>179</v>
      </c>
      <c r="C181" s="13" t="s">
        <v>637</v>
      </c>
      <c r="D181" s="14" t="s">
        <v>21</v>
      </c>
      <c r="E181" s="15">
        <v>2551.6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6">
        <f t="shared" si="4"/>
        <v>2551.6</v>
      </c>
      <c r="Q181" s="15">
        <v>267.45999999999998</v>
      </c>
      <c r="R181" s="16">
        <f t="shared" si="5"/>
        <v>2284.14</v>
      </c>
    </row>
    <row r="182" spans="1:18" s="18" customFormat="1" ht="15" customHeight="1" x14ac:dyDescent="0.25">
      <c r="A182" s="12">
        <v>6035</v>
      </c>
      <c r="B182" s="13" t="s">
        <v>180</v>
      </c>
      <c r="C182" s="13" t="s">
        <v>619</v>
      </c>
      <c r="D182" s="14" t="s">
        <v>21</v>
      </c>
      <c r="E182" s="15">
        <v>1941.45</v>
      </c>
      <c r="F182" s="15">
        <v>0</v>
      </c>
      <c r="G182" s="15">
        <v>574.99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6">
        <f t="shared" si="4"/>
        <v>2516.44</v>
      </c>
      <c r="Q182" s="15">
        <v>295.64999999999998</v>
      </c>
      <c r="R182" s="16">
        <f t="shared" si="5"/>
        <v>2220.79</v>
      </c>
    </row>
    <row r="183" spans="1:18" s="18" customFormat="1" ht="15" customHeight="1" x14ac:dyDescent="0.25">
      <c r="A183" s="12">
        <v>6430</v>
      </c>
      <c r="B183" s="13" t="s">
        <v>558</v>
      </c>
      <c r="C183" s="13" t="s">
        <v>20</v>
      </c>
      <c r="D183" s="14">
        <v>0</v>
      </c>
      <c r="E183" s="15">
        <v>905.4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94.6</v>
      </c>
      <c r="M183" s="15">
        <v>0</v>
      </c>
      <c r="N183" s="15">
        <v>0</v>
      </c>
      <c r="O183" s="15">
        <v>0</v>
      </c>
      <c r="P183" s="16">
        <f t="shared" si="4"/>
        <v>1000</v>
      </c>
      <c r="Q183" s="15">
        <v>0</v>
      </c>
      <c r="R183" s="16">
        <f t="shared" si="5"/>
        <v>1000</v>
      </c>
    </row>
    <row r="184" spans="1:18" s="18" customFormat="1" ht="15" customHeight="1" x14ac:dyDescent="0.25">
      <c r="A184" s="12">
        <v>5093</v>
      </c>
      <c r="B184" s="13" t="s">
        <v>181</v>
      </c>
      <c r="C184" s="13" t="s">
        <v>24</v>
      </c>
      <c r="D184" s="14" t="s">
        <v>635</v>
      </c>
      <c r="E184" s="15">
        <v>4996.87</v>
      </c>
      <c r="F184" s="15">
        <v>0</v>
      </c>
      <c r="G184" s="15">
        <v>0</v>
      </c>
      <c r="H184" s="15">
        <v>832.81</v>
      </c>
      <c r="I184" s="15">
        <v>0</v>
      </c>
      <c r="J184" s="15">
        <v>0</v>
      </c>
      <c r="K184" s="15">
        <v>0</v>
      </c>
      <c r="L184" s="15">
        <v>0</v>
      </c>
      <c r="M184" s="15">
        <v>198.68</v>
      </c>
      <c r="N184" s="15">
        <v>0</v>
      </c>
      <c r="O184" s="15">
        <v>0</v>
      </c>
      <c r="P184" s="16">
        <f t="shared" si="4"/>
        <v>6028.3600000000006</v>
      </c>
      <c r="Q184" s="15">
        <v>1167.51</v>
      </c>
      <c r="R184" s="16">
        <f t="shared" si="5"/>
        <v>4860.8500000000004</v>
      </c>
    </row>
    <row r="185" spans="1:18" s="18" customFormat="1" ht="15" customHeight="1" x14ac:dyDescent="0.25">
      <c r="A185" s="12">
        <v>756</v>
      </c>
      <c r="B185" s="13" t="s">
        <v>182</v>
      </c>
      <c r="C185" s="13" t="s">
        <v>724</v>
      </c>
      <c r="D185" s="14" t="s">
        <v>635</v>
      </c>
      <c r="E185" s="15">
        <v>8717.51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4594.72</v>
      </c>
      <c r="L185" s="15">
        <v>0</v>
      </c>
      <c r="M185" s="15">
        <v>208.98</v>
      </c>
      <c r="N185" s="15">
        <v>0</v>
      </c>
      <c r="O185" s="15">
        <v>0</v>
      </c>
      <c r="P185" s="16">
        <f t="shared" si="4"/>
        <v>13521.21</v>
      </c>
      <c r="Q185" s="15">
        <v>3405.5</v>
      </c>
      <c r="R185" s="16">
        <f t="shared" si="5"/>
        <v>10115.709999999999</v>
      </c>
    </row>
    <row r="186" spans="1:18" s="18" customFormat="1" ht="15" customHeight="1" x14ac:dyDescent="0.25">
      <c r="A186" s="12">
        <v>4973</v>
      </c>
      <c r="B186" s="13" t="s">
        <v>183</v>
      </c>
      <c r="C186" s="13" t="s">
        <v>653</v>
      </c>
      <c r="D186" s="14" t="s">
        <v>628</v>
      </c>
      <c r="E186" s="15">
        <v>2707.79</v>
      </c>
      <c r="F186" s="15">
        <v>0</v>
      </c>
      <c r="G186" s="15">
        <v>812.34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6">
        <f t="shared" si="4"/>
        <v>3520.13</v>
      </c>
      <c r="Q186" s="15">
        <v>388.08</v>
      </c>
      <c r="R186" s="16">
        <f t="shared" si="5"/>
        <v>3132.05</v>
      </c>
    </row>
    <row r="187" spans="1:18" s="18" customFormat="1" ht="15" customHeight="1" x14ac:dyDescent="0.25">
      <c r="A187" s="12">
        <v>5996</v>
      </c>
      <c r="B187" s="13" t="s">
        <v>733</v>
      </c>
      <c r="C187" s="13" t="s">
        <v>637</v>
      </c>
      <c r="D187" s="14" t="s">
        <v>21</v>
      </c>
      <c r="E187" s="15">
        <v>2551.6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1786.12</v>
      </c>
      <c r="P187" s="16">
        <f t="shared" si="4"/>
        <v>4337.7199999999993</v>
      </c>
      <c r="Q187" s="15">
        <v>213.46</v>
      </c>
      <c r="R187" s="16">
        <f t="shared" si="5"/>
        <v>4124.2599999999993</v>
      </c>
    </row>
    <row r="188" spans="1:18" s="18" customFormat="1" ht="15" customHeight="1" x14ac:dyDescent="0.25">
      <c r="A188" s="12">
        <v>6515</v>
      </c>
      <c r="B188" s="13" t="s">
        <v>734</v>
      </c>
      <c r="C188" s="13" t="s">
        <v>639</v>
      </c>
      <c r="D188" s="14" t="s">
        <v>21</v>
      </c>
      <c r="E188" s="15">
        <v>1941.45</v>
      </c>
      <c r="F188" s="15">
        <v>0</v>
      </c>
      <c r="G188" s="15">
        <v>0</v>
      </c>
      <c r="H188" s="15">
        <v>0</v>
      </c>
      <c r="I188" s="15">
        <v>135.75</v>
      </c>
      <c r="J188" s="15">
        <v>0</v>
      </c>
      <c r="K188" s="15">
        <v>0</v>
      </c>
      <c r="L188" s="15">
        <v>0</v>
      </c>
      <c r="M188" s="15">
        <v>149.02000000000001</v>
      </c>
      <c r="N188" s="15">
        <v>0</v>
      </c>
      <c r="O188" s="15">
        <v>0</v>
      </c>
      <c r="P188" s="16">
        <f t="shared" si="4"/>
        <v>2226.2199999999998</v>
      </c>
      <c r="Q188" s="15">
        <v>170.76</v>
      </c>
      <c r="R188" s="16">
        <f t="shared" si="5"/>
        <v>2055.46</v>
      </c>
    </row>
    <row r="189" spans="1:18" s="18" customFormat="1" ht="15" customHeight="1" x14ac:dyDescent="0.25">
      <c r="A189" s="12">
        <v>6556</v>
      </c>
      <c r="B189" s="13" t="s">
        <v>735</v>
      </c>
      <c r="C189" s="13" t="s">
        <v>24</v>
      </c>
      <c r="D189" s="14" t="s">
        <v>21</v>
      </c>
      <c r="E189" s="15">
        <v>4616.33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6">
        <f t="shared" si="4"/>
        <v>4616.33</v>
      </c>
      <c r="Q189" s="15">
        <v>713.92</v>
      </c>
      <c r="R189" s="16">
        <f t="shared" si="5"/>
        <v>3902.41</v>
      </c>
    </row>
    <row r="190" spans="1:18" s="18" customFormat="1" ht="15" customHeight="1" x14ac:dyDescent="0.25">
      <c r="A190" s="12">
        <v>486</v>
      </c>
      <c r="B190" s="13" t="s">
        <v>736</v>
      </c>
      <c r="C190" s="13" t="s">
        <v>668</v>
      </c>
      <c r="D190" s="14" t="s">
        <v>623</v>
      </c>
      <c r="E190" s="15">
        <v>3350.51</v>
      </c>
      <c r="F190" s="15">
        <v>0</v>
      </c>
      <c r="G190" s="15">
        <v>282.39999999999998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276.31</v>
      </c>
      <c r="N190" s="15">
        <v>0</v>
      </c>
      <c r="O190" s="15">
        <v>0</v>
      </c>
      <c r="P190" s="16">
        <f t="shared" si="4"/>
        <v>3909.2200000000003</v>
      </c>
      <c r="Q190" s="15">
        <v>826.53</v>
      </c>
      <c r="R190" s="16">
        <f t="shared" si="5"/>
        <v>3082.6900000000005</v>
      </c>
    </row>
    <row r="191" spans="1:18" s="18" customFormat="1" ht="15" customHeight="1" x14ac:dyDescent="0.25">
      <c r="A191" s="12">
        <v>5673</v>
      </c>
      <c r="B191" s="13" t="s">
        <v>184</v>
      </c>
      <c r="C191" s="13" t="s">
        <v>637</v>
      </c>
      <c r="D191" s="14" t="s">
        <v>621</v>
      </c>
      <c r="E191" s="15">
        <v>2602.65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6">
        <f t="shared" si="4"/>
        <v>2602.65</v>
      </c>
      <c r="Q191" s="15">
        <v>585.52</v>
      </c>
      <c r="R191" s="16">
        <f t="shared" si="5"/>
        <v>2017.13</v>
      </c>
    </row>
    <row r="192" spans="1:18" s="18" customFormat="1" ht="15" customHeight="1" x14ac:dyDescent="0.25">
      <c r="A192" s="12">
        <v>6115</v>
      </c>
      <c r="B192" s="13" t="s">
        <v>185</v>
      </c>
      <c r="C192" s="13" t="s">
        <v>620</v>
      </c>
      <c r="D192" s="14" t="s">
        <v>21</v>
      </c>
      <c r="E192" s="15">
        <v>4616.33</v>
      </c>
      <c r="F192" s="15">
        <v>0</v>
      </c>
      <c r="G192" s="15">
        <v>0</v>
      </c>
      <c r="H192" s="15">
        <v>512.92999999999995</v>
      </c>
      <c r="I192" s="15">
        <v>0</v>
      </c>
      <c r="J192" s="15">
        <v>0</v>
      </c>
      <c r="K192" s="15">
        <v>0</v>
      </c>
      <c r="L192" s="15">
        <v>0</v>
      </c>
      <c r="M192" s="15">
        <v>231.26</v>
      </c>
      <c r="N192" s="15">
        <v>0</v>
      </c>
      <c r="O192" s="15">
        <v>0</v>
      </c>
      <c r="P192" s="16">
        <f t="shared" si="4"/>
        <v>5360.52</v>
      </c>
      <c r="Q192" s="15">
        <v>869.76</v>
      </c>
      <c r="R192" s="16">
        <f t="shared" si="5"/>
        <v>4490.76</v>
      </c>
    </row>
    <row r="193" spans="1:18" s="18" customFormat="1" ht="15" customHeight="1" x14ac:dyDescent="0.25">
      <c r="A193" s="12">
        <v>5105</v>
      </c>
      <c r="B193" s="13" t="s">
        <v>186</v>
      </c>
      <c r="C193" s="13" t="s">
        <v>678</v>
      </c>
      <c r="D193" s="14" t="s">
        <v>635</v>
      </c>
      <c r="E193" s="15">
        <v>4996.87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6">
        <f t="shared" si="4"/>
        <v>4996.87</v>
      </c>
      <c r="Q193" s="15">
        <v>852.81</v>
      </c>
      <c r="R193" s="16">
        <f t="shared" si="5"/>
        <v>4144.0599999999995</v>
      </c>
    </row>
    <row r="194" spans="1:18" s="18" customFormat="1" ht="15" customHeight="1" x14ac:dyDescent="0.25">
      <c r="A194" s="12">
        <v>6387</v>
      </c>
      <c r="B194" s="13" t="s">
        <v>570</v>
      </c>
      <c r="C194" s="13" t="s">
        <v>637</v>
      </c>
      <c r="D194" s="14" t="s">
        <v>21</v>
      </c>
      <c r="E194" s="15">
        <v>2551.6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6">
        <f t="shared" si="4"/>
        <v>2551.6</v>
      </c>
      <c r="Q194" s="15">
        <v>213.46</v>
      </c>
      <c r="R194" s="16">
        <f t="shared" si="5"/>
        <v>2338.14</v>
      </c>
    </row>
    <row r="195" spans="1:18" s="18" customFormat="1" ht="15" customHeight="1" x14ac:dyDescent="0.25">
      <c r="A195" s="12">
        <v>6388</v>
      </c>
      <c r="B195" s="13" t="s">
        <v>571</v>
      </c>
      <c r="C195" s="13" t="s">
        <v>637</v>
      </c>
      <c r="D195" s="14" t="s">
        <v>21</v>
      </c>
      <c r="E195" s="15">
        <v>2551.6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123.82</v>
      </c>
      <c r="N195" s="15">
        <v>0</v>
      </c>
      <c r="O195" s="15">
        <v>1786.12</v>
      </c>
      <c r="P195" s="16">
        <f t="shared" si="4"/>
        <v>4461.54</v>
      </c>
      <c r="Q195" s="15">
        <v>213.46</v>
      </c>
      <c r="R195" s="16">
        <f t="shared" si="5"/>
        <v>4248.08</v>
      </c>
    </row>
    <row r="196" spans="1:18" s="18" customFormat="1" ht="15" customHeight="1" x14ac:dyDescent="0.25">
      <c r="A196" s="12">
        <v>239</v>
      </c>
      <c r="B196" s="13" t="s">
        <v>187</v>
      </c>
      <c r="C196" s="13" t="s">
        <v>679</v>
      </c>
      <c r="D196" s="14" t="s">
        <v>623</v>
      </c>
      <c r="E196" s="15">
        <v>2186.39</v>
      </c>
      <c r="F196" s="15">
        <v>1587.62</v>
      </c>
      <c r="G196" s="15">
        <v>3.23</v>
      </c>
      <c r="H196" s="15">
        <v>0</v>
      </c>
      <c r="I196" s="15">
        <v>391.92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2641.81</v>
      </c>
      <c r="P196" s="16">
        <f t="shared" si="4"/>
        <v>6810.9699999999993</v>
      </c>
      <c r="Q196" s="15">
        <v>665.35</v>
      </c>
      <c r="R196" s="16">
        <f t="shared" si="5"/>
        <v>6145.619999999999</v>
      </c>
    </row>
    <row r="197" spans="1:18" s="18" customFormat="1" ht="15" customHeight="1" x14ac:dyDescent="0.25">
      <c r="A197" s="12">
        <v>6389</v>
      </c>
      <c r="B197" s="13" t="s">
        <v>572</v>
      </c>
      <c r="C197" s="13" t="s">
        <v>637</v>
      </c>
      <c r="D197" s="14" t="s">
        <v>21</v>
      </c>
      <c r="E197" s="15">
        <v>2551.6</v>
      </c>
      <c r="F197" s="15">
        <v>0</v>
      </c>
      <c r="G197" s="15">
        <v>26.709999999999997</v>
      </c>
      <c r="H197" s="15">
        <v>0</v>
      </c>
      <c r="I197" s="15">
        <v>0</v>
      </c>
      <c r="J197" s="15">
        <v>0</v>
      </c>
      <c r="K197" s="15">
        <v>1500</v>
      </c>
      <c r="L197" s="15">
        <v>0</v>
      </c>
      <c r="M197" s="15">
        <v>0</v>
      </c>
      <c r="N197" s="15">
        <v>0</v>
      </c>
      <c r="O197" s="15">
        <v>0</v>
      </c>
      <c r="P197" s="16">
        <f t="shared" si="4"/>
        <v>4078.31</v>
      </c>
      <c r="Q197" s="15">
        <v>540.35</v>
      </c>
      <c r="R197" s="16">
        <f t="shared" si="5"/>
        <v>3537.96</v>
      </c>
    </row>
    <row r="198" spans="1:18" s="18" customFormat="1" ht="15" customHeight="1" x14ac:dyDescent="0.25">
      <c r="A198" s="12">
        <v>4702</v>
      </c>
      <c r="B198" s="13" t="s">
        <v>188</v>
      </c>
      <c r="C198" s="13" t="s">
        <v>634</v>
      </c>
      <c r="D198" s="14" t="s">
        <v>635</v>
      </c>
      <c r="E198" s="15">
        <v>4217.5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635.63</v>
      </c>
      <c r="N198" s="15">
        <v>0</v>
      </c>
      <c r="O198" s="15">
        <v>0</v>
      </c>
      <c r="P198" s="16">
        <f t="shared" si="4"/>
        <v>4853.13</v>
      </c>
      <c r="Q198" s="15">
        <v>575.61</v>
      </c>
      <c r="R198" s="16">
        <f t="shared" si="5"/>
        <v>4277.5200000000004</v>
      </c>
    </row>
    <row r="199" spans="1:18" s="18" customFormat="1" ht="15" customHeight="1" x14ac:dyDescent="0.25">
      <c r="A199" s="12">
        <v>6496</v>
      </c>
      <c r="B199" s="13" t="s">
        <v>189</v>
      </c>
      <c r="C199" s="13" t="s">
        <v>637</v>
      </c>
      <c r="D199" s="14" t="s">
        <v>21</v>
      </c>
      <c r="E199" s="15">
        <v>2551.6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6">
        <f t="shared" si="4"/>
        <v>2551.6</v>
      </c>
      <c r="Q199" s="15">
        <v>366.56</v>
      </c>
      <c r="R199" s="16">
        <f t="shared" si="5"/>
        <v>2185.04</v>
      </c>
    </row>
    <row r="200" spans="1:18" s="18" customFormat="1" ht="15" customHeight="1" x14ac:dyDescent="0.25">
      <c r="A200" s="12">
        <v>5840</v>
      </c>
      <c r="B200" s="13" t="s">
        <v>190</v>
      </c>
      <c r="C200" s="13" t="s">
        <v>637</v>
      </c>
      <c r="D200" s="14" t="s">
        <v>621</v>
      </c>
      <c r="E200" s="15">
        <v>2602.65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227.82</v>
      </c>
      <c r="N200" s="15">
        <v>0</v>
      </c>
      <c r="O200" s="15">
        <v>0</v>
      </c>
      <c r="P200" s="16">
        <f t="shared" si="4"/>
        <v>2830.4700000000003</v>
      </c>
      <c r="Q200" s="15">
        <v>374.21</v>
      </c>
      <c r="R200" s="16">
        <f t="shared" si="5"/>
        <v>2456.2600000000002</v>
      </c>
    </row>
    <row r="201" spans="1:18" s="18" customFormat="1" ht="15" customHeight="1" x14ac:dyDescent="0.25">
      <c r="A201" s="12">
        <v>5880</v>
      </c>
      <c r="B201" s="13" t="s">
        <v>191</v>
      </c>
      <c r="C201" s="13" t="s">
        <v>826</v>
      </c>
      <c r="D201" s="14" t="s">
        <v>21</v>
      </c>
      <c r="E201" s="15">
        <v>2609.48</v>
      </c>
      <c r="F201" s="15">
        <v>0</v>
      </c>
      <c r="G201" s="15">
        <v>24.580000000000002</v>
      </c>
      <c r="H201" s="15">
        <v>0</v>
      </c>
      <c r="I201" s="15">
        <v>615.81999999999994</v>
      </c>
      <c r="J201" s="15">
        <v>0</v>
      </c>
      <c r="K201" s="15">
        <v>0</v>
      </c>
      <c r="L201" s="15">
        <v>0</v>
      </c>
      <c r="M201" s="15">
        <v>359.32</v>
      </c>
      <c r="N201" s="15">
        <v>0</v>
      </c>
      <c r="O201" s="15">
        <v>0</v>
      </c>
      <c r="P201" s="16">
        <f t="shared" si="4"/>
        <v>3609.2000000000003</v>
      </c>
      <c r="Q201" s="15">
        <v>325.74</v>
      </c>
      <c r="R201" s="16">
        <f t="shared" si="5"/>
        <v>3283.46</v>
      </c>
    </row>
    <row r="202" spans="1:18" s="18" customFormat="1" ht="15" customHeight="1" x14ac:dyDescent="0.25">
      <c r="A202" s="12">
        <v>4370</v>
      </c>
      <c r="B202" s="13" t="s">
        <v>192</v>
      </c>
      <c r="C202" s="13" t="s">
        <v>680</v>
      </c>
      <c r="D202" s="14" t="s">
        <v>623</v>
      </c>
      <c r="E202" s="15">
        <v>6859.2</v>
      </c>
      <c r="F202" s="15">
        <v>65.040000000000006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423.75</v>
      </c>
      <c r="N202" s="15">
        <v>0</v>
      </c>
      <c r="O202" s="15">
        <v>0</v>
      </c>
      <c r="P202" s="16">
        <f t="shared" si="4"/>
        <v>7347.99</v>
      </c>
      <c r="Q202" s="15">
        <v>1579.61</v>
      </c>
      <c r="R202" s="16">
        <f t="shared" si="5"/>
        <v>5768.38</v>
      </c>
    </row>
    <row r="203" spans="1:18" s="18" customFormat="1" ht="15" customHeight="1" x14ac:dyDescent="0.25">
      <c r="A203" s="12">
        <v>276</v>
      </c>
      <c r="B203" s="13" t="s">
        <v>193</v>
      </c>
      <c r="C203" s="13" t="s">
        <v>668</v>
      </c>
      <c r="D203" s="14" t="s">
        <v>623</v>
      </c>
      <c r="E203" s="15">
        <v>3350.51</v>
      </c>
      <c r="F203" s="15">
        <v>98.68</v>
      </c>
      <c r="G203" s="15">
        <v>802.22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6">
        <f t="shared" si="4"/>
        <v>4251.41</v>
      </c>
      <c r="Q203" s="15">
        <v>1369.88</v>
      </c>
      <c r="R203" s="16">
        <f t="shared" si="5"/>
        <v>2881.5299999999997</v>
      </c>
    </row>
    <row r="204" spans="1:18" s="18" customFormat="1" ht="15" customHeight="1" x14ac:dyDescent="0.25">
      <c r="A204" s="12">
        <v>5753</v>
      </c>
      <c r="B204" s="13" t="s">
        <v>194</v>
      </c>
      <c r="C204" s="13" t="s">
        <v>633</v>
      </c>
      <c r="D204" s="14">
        <v>0</v>
      </c>
      <c r="E204" s="15">
        <v>3063.15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6">
        <f t="shared" ref="P204:P267" si="6">SUM(E204:O204)</f>
        <v>3063.15</v>
      </c>
      <c r="Q204" s="15">
        <v>284.32</v>
      </c>
      <c r="R204" s="16">
        <f t="shared" ref="R204:R267" si="7">SUM(P204-Q204)</f>
        <v>2778.83</v>
      </c>
    </row>
    <row r="205" spans="1:18" s="18" customFormat="1" ht="15" customHeight="1" x14ac:dyDescent="0.25">
      <c r="A205" s="12">
        <v>5658</v>
      </c>
      <c r="B205" s="13" t="s">
        <v>195</v>
      </c>
      <c r="C205" s="13" t="s">
        <v>24</v>
      </c>
      <c r="D205" s="14" t="s">
        <v>621</v>
      </c>
      <c r="E205" s="15">
        <v>4708.67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552.35</v>
      </c>
      <c r="N205" s="15">
        <v>0</v>
      </c>
      <c r="O205" s="15">
        <v>3296.07</v>
      </c>
      <c r="P205" s="16">
        <f t="shared" si="6"/>
        <v>8557.09</v>
      </c>
      <c r="Q205" s="15">
        <v>747.62</v>
      </c>
      <c r="R205" s="16">
        <f t="shared" si="7"/>
        <v>7809.47</v>
      </c>
    </row>
    <row r="206" spans="1:18" s="18" customFormat="1" ht="15" customHeight="1" x14ac:dyDescent="0.25">
      <c r="A206" s="12">
        <v>6215</v>
      </c>
      <c r="B206" s="13" t="s">
        <v>196</v>
      </c>
      <c r="C206" s="13" t="s">
        <v>642</v>
      </c>
      <c r="D206" s="14">
        <v>0</v>
      </c>
      <c r="E206" s="15">
        <v>7657.87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6">
        <f t="shared" si="6"/>
        <v>7657.87</v>
      </c>
      <c r="Q206" s="15">
        <v>3020.19</v>
      </c>
      <c r="R206" s="16">
        <f t="shared" si="7"/>
        <v>4637.68</v>
      </c>
    </row>
    <row r="207" spans="1:18" s="18" customFormat="1" ht="15" customHeight="1" x14ac:dyDescent="0.25">
      <c r="A207" s="12">
        <v>6516</v>
      </c>
      <c r="B207" s="13" t="s">
        <v>737</v>
      </c>
      <c r="C207" s="13" t="s">
        <v>648</v>
      </c>
      <c r="D207" s="14" t="s">
        <v>21</v>
      </c>
      <c r="E207" s="15">
        <v>2551.6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123.82</v>
      </c>
      <c r="N207" s="15">
        <v>0</v>
      </c>
      <c r="O207" s="15">
        <v>0</v>
      </c>
      <c r="P207" s="16">
        <f t="shared" si="6"/>
        <v>2675.42</v>
      </c>
      <c r="Q207" s="15">
        <v>213.46</v>
      </c>
      <c r="R207" s="16">
        <f t="shared" si="7"/>
        <v>2461.96</v>
      </c>
    </row>
    <row r="208" spans="1:18" s="18" customFormat="1" ht="15" customHeight="1" x14ac:dyDescent="0.25">
      <c r="A208" s="12">
        <v>4391</v>
      </c>
      <c r="B208" s="13" t="s">
        <v>197</v>
      </c>
      <c r="C208" s="13" t="s">
        <v>681</v>
      </c>
      <c r="D208" s="14" t="s">
        <v>635</v>
      </c>
      <c r="E208" s="15">
        <v>2761.95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359.32</v>
      </c>
      <c r="N208" s="15">
        <v>0</v>
      </c>
      <c r="O208" s="15">
        <v>0</v>
      </c>
      <c r="P208" s="16">
        <f t="shared" si="6"/>
        <v>3121.27</v>
      </c>
      <c r="Q208" s="15">
        <v>427.97</v>
      </c>
      <c r="R208" s="16">
        <f t="shared" si="7"/>
        <v>2693.3</v>
      </c>
    </row>
    <row r="209" spans="1:18" s="18" customFormat="1" ht="15" customHeight="1" x14ac:dyDescent="0.25">
      <c r="A209" s="12">
        <v>5011</v>
      </c>
      <c r="B209" s="13" t="s">
        <v>198</v>
      </c>
      <c r="C209" s="13" t="s">
        <v>24</v>
      </c>
      <c r="D209" s="14" t="s">
        <v>623</v>
      </c>
      <c r="E209" s="15">
        <v>5198.74</v>
      </c>
      <c r="F209" s="15">
        <v>0</v>
      </c>
      <c r="G209" s="15">
        <v>0</v>
      </c>
      <c r="H209" s="15">
        <v>3177.01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6">
        <f t="shared" si="6"/>
        <v>8375.75</v>
      </c>
      <c r="Q209" s="15">
        <v>2554.02</v>
      </c>
      <c r="R209" s="16">
        <f t="shared" si="7"/>
        <v>5821.73</v>
      </c>
    </row>
    <row r="210" spans="1:18" s="18" customFormat="1" ht="15" customHeight="1" x14ac:dyDescent="0.25">
      <c r="A210" s="12">
        <v>146</v>
      </c>
      <c r="B210" s="13" t="s">
        <v>199</v>
      </c>
      <c r="C210" s="13" t="s">
        <v>675</v>
      </c>
      <c r="D210" s="14" t="s">
        <v>623</v>
      </c>
      <c r="E210" s="15">
        <v>9069.7000000000007</v>
      </c>
      <c r="F210" s="15">
        <v>1344.56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6">
        <f t="shared" si="6"/>
        <v>10414.26</v>
      </c>
      <c r="Q210" s="15">
        <v>4431.71</v>
      </c>
      <c r="R210" s="16">
        <f t="shared" si="7"/>
        <v>5982.55</v>
      </c>
    </row>
    <row r="211" spans="1:18" s="18" customFormat="1" ht="15" customHeight="1" x14ac:dyDescent="0.25">
      <c r="A211" s="12">
        <v>6567</v>
      </c>
      <c r="B211" s="13" t="s">
        <v>738</v>
      </c>
      <c r="C211" s="13" t="s">
        <v>20</v>
      </c>
      <c r="D211" s="14" t="s">
        <v>832</v>
      </c>
      <c r="E211" s="15">
        <v>645.4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94.6</v>
      </c>
      <c r="M211" s="15">
        <v>0</v>
      </c>
      <c r="N211" s="15">
        <v>0</v>
      </c>
      <c r="O211" s="15">
        <v>0</v>
      </c>
      <c r="P211" s="16">
        <f t="shared" si="6"/>
        <v>740</v>
      </c>
      <c r="Q211" s="15">
        <v>21.51</v>
      </c>
      <c r="R211" s="16">
        <f t="shared" si="7"/>
        <v>718.49</v>
      </c>
    </row>
    <row r="212" spans="1:18" s="18" customFormat="1" ht="15" customHeight="1" x14ac:dyDescent="0.25">
      <c r="A212" s="12">
        <v>6517</v>
      </c>
      <c r="B212" s="13" t="s">
        <v>739</v>
      </c>
      <c r="C212" s="13" t="s">
        <v>24</v>
      </c>
      <c r="D212" s="14" t="s">
        <v>21</v>
      </c>
      <c r="E212" s="15">
        <v>4616.33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6">
        <f t="shared" si="6"/>
        <v>4616.33</v>
      </c>
      <c r="Q212" s="15">
        <v>903.12</v>
      </c>
      <c r="R212" s="16">
        <f t="shared" si="7"/>
        <v>3713.21</v>
      </c>
    </row>
    <row r="213" spans="1:18" s="18" customFormat="1" ht="15" customHeight="1" x14ac:dyDescent="0.25">
      <c r="A213" s="12">
        <v>443</v>
      </c>
      <c r="B213" s="13" t="s">
        <v>200</v>
      </c>
      <c r="C213" s="13" t="s">
        <v>665</v>
      </c>
      <c r="D213" s="14" t="s">
        <v>623</v>
      </c>
      <c r="E213" s="15">
        <v>3806.58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6">
        <f t="shared" si="6"/>
        <v>3806.58</v>
      </c>
      <c r="Q213" s="15">
        <v>465.42</v>
      </c>
      <c r="R213" s="16">
        <f t="shared" si="7"/>
        <v>3341.16</v>
      </c>
    </row>
    <row r="214" spans="1:18" s="18" customFormat="1" ht="15" customHeight="1" x14ac:dyDescent="0.25">
      <c r="A214" s="12">
        <v>6279</v>
      </c>
      <c r="B214" s="13" t="s">
        <v>201</v>
      </c>
      <c r="C214" s="13" t="s">
        <v>619</v>
      </c>
      <c r="D214" s="14" t="s">
        <v>21</v>
      </c>
      <c r="E214" s="15">
        <v>1941.45</v>
      </c>
      <c r="F214" s="15">
        <v>0</v>
      </c>
      <c r="G214" s="15">
        <v>283.2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193.8</v>
      </c>
      <c r="N214" s="15">
        <v>0</v>
      </c>
      <c r="O214" s="15">
        <v>0</v>
      </c>
      <c r="P214" s="16">
        <f t="shared" si="6"/>
        <v>2418.4500000000003</v>
      </c>
      <c r="Q214" s="15">
        <v>184.03</v>
      </c>
      <c r="R214" s="16">
        <f t="shared" si="7"/>
        <v>2234.42</v>
      </c>
    </row>
    <row r="215" spans="1:18" s="18" customFormat="1" ht="15" customHeight="1" x14ac:dyDescent="0.25">
      <c r="A215" s="12">
        <v>4369</v>
      </c>
      <c r="B215" s="13" t="s">
        <v>202</v>
      </c>
      <c r="C215" s="13" t="s">
        <v>827</v>
      </c>
      <c r="D215" s="14" t="s">
        <v>646</v>
      </c>
      <c r="E215" s="15">
        <v>3691.05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6">
        <f t="shared" si="6"/>
        <v>3691.05</v>
      </c>
      <c r="Q215" s="15">
        <v>1334.23</v>
      </c>
      <c r="R215" s="16">
        <f t="shared" si="7"/>
        <v>2356.8200000000002</v>
      </c>
    </row>
    <row r="216" spans="1:18" s="18" customFormat="1" ht="15" customHeight="1" x14ac:dyDescent="0.25">
      <c r="A216" s="12">
        <v>6519</v>
      </c>
      <c r="B216" s="13" t="s">
        <v>740</v>
      </c>
      <c r="C216" s="13" t="s">
        <v>683</v>
      </c>
      <c r="D216" s="14" t="s">
        <v>21</v>
      </c>
      <c r="E216" s="15">
        <v>5223.88</v>
      </c>
      <c r="F216" s="15">
        <v>0</v>
      </c>
      <c r="G216" s="15">
        <v>282.39999999999998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6">
        <f t="shared" si="6"/>
        <v>5506.28</v>
      </c>
      <c r="Q216" s="15">
        <v>1050.75</v>
      </c>
      <c r="R216" s="16">
        <f t="shared" si="7"/>
        <v>4455.53</v>
      </c>
    </row>
    <row r="217" spans="1:18" s="18" customFormat="1" ht="15" customHeight="1" x14ac:dyDescent="0.25">
      <c r="A217" s="12">
        <v>6390</v>
      </c>
      <c r="B217" s="13" t="s">
        <v>573</v>
      </c>
      <c r="C217" s="13" t="s">
        <v>637</v>
      </c>
      <c r="D217" s="14" t="s">
        <v>21</v>
      </c>
      <c r="E217" s="15">
        <v>2551.6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231.26</v>
      </c>
      <c r="N217" s="15">
        <v>0</v>
      </c>
      <c r="O217" s="15">
        <v>0</v>
      </c>
      <c r="P217" s="16">
        <f t="shared" si="6"/>
        <v>2782.8599999999997</v>
      </c>
      <c r="Q217" s="15">
        <v>213.46</v>
      </c>
      <c r="R217" s="16">
        <f t="shared" si="7"/>
        <v>2569.3999999999996</v>
      </c>
    </row>
    <row r="218" spans="1:18" s="18" customFormat="1" ht="15" customHeight="1" x14ac:dyDescent="0.25">
      <c r="A218" s="12">
        <v>6520</v>
      </c>
      <c r="B218" s="13" t="s">
        <v>741</v>
      </c>
      <c r="C218" s="13" t="s">
        <v>622</v>
      </c>
      <c r="D218" s="14" t="s">
        <v>21</v>
      </c>
      <c r="E218" s="15">
        <v>5223.88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6">
        <f t="shared" si="6"/>
        <v>5223.88</v>
      </c>
      <c r="Q218" s="15">
        <v>940.67</v>
      </c>
      <c r="R218" s="16">
        <f t="shared" si="7"/>
        <v>4283.21</v>
      </c>
    </row>
    <row r="219" spans="1:18" s="18" customFormat="1" ht="15" customHeight="1" x14ac:dyDescent="0.25">
      <c r="A219" s="12">
        <v>5674</v>
      </c>
      <c r="B219" s="13" t="s">
        <v>203</v>
      </c>
      <c r="C219" s="13" t="s">
        <v>620</v>
      </c>
      <c r="D219" s="14" t="s">
        <v>621</v>
      </c>
      <c r="E219" s="15">
        <v>4708.67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5309.4500000000007</v>
      </c>
      <c r="L219" s="15">
        <v>0</v>
      </c>
      <c r="M219" s="15">
        <v>0</v>
      </c>
      <c r="N219" s="15">
        <v>0</v>
      </c>
      <c r="O219" s="15">
        <v>0</v>
      </c>
      <c r="P219" s="16">
        <f t="shared" si="6"/>
        <v>10018.120000000001</v>
      </c>
      <c r="Q219" s="15">
        <v>2470.7600000000002</v>
      </c>
      <c r="R219" s="16">
        <f t="shared" si="7"/>
        <v>7547.3600000000006</v>
      </c>
    </row>
    <row r="220" spans="1:18" s="18" customFormat="1" ht="15" customHeight="1" x14ac:dyDescent="0.25">
      <c r="A220" s="12">
        <v>6417</v>
      </c>
      <c r="B220" s="13" t="s">
        <v>574</v>
      </c>
      <c r="C220" s="13" t="s">
        <v>664</v>
      </c>
      <c r="D220" s="14" t="s">
        <v>21</v>
      </c>
      <c r="E220" s="15">
        <v>1512.04</v>
      </c>
      <c r="F220" s="15">
        <v>0</v>
      </c>
      <c r="G220" s="15">
        <v>0</v>
      </c>
      <c r="H220" s="15">
        <v>0</v>
      </c>
      <c r="I220" s="15">
        <v>147.57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6">
        <f t="shared" si="6"/>
        <v>1659.61</v>
      </c>
      <c r="Q220" s="15">
        <v>214.6</v>
      </c>
      <c r="R220" s="16">
        <f t="shared" si="7"/>
        <v>1445.01</v>
      </c>
    </row>
    <row r="221" spans="1:18" s="18" customFormat="1" ht="15" customHeight="1" x14ac:dyDescent="0.25">
      <c r="A221" s="12">
        <v>6143</v>
      </c>
      <c r="B221" s="13" t="s">
        <v>204</v>
      </c>
      <c r="C221" s="13" t="s">
        <v>639</v>
      </c>
      <c r="D221" s="14" t="s">
        <v>21</v>
      </c>
      <c r="E221" s="15">
        <v>1941.45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231.26</v>
      </c>
      <c r="N221" s="15">
        <v>0</v>
      </c>
      <c r="O221" s="15">
        <v>0</v>
      </c>
      <c r="P221" s="16">
        <f t="shared" si="6"/>
        <v>2172.71</v>
      </c>
      <c r="Q221" s="15">
        <v>158.55000000000001</v>
      </c>
      <c r="R221" s="16">
        <f t="shared" si="7"/>
        <v>2014.16</v>
      </c>
    </row>
    <row r="222" spans="1:18" s="18" customFormat="1" ht="15" customHeight="1" x14ac:dyDescent="0.25">
      <c r="A222" s="12">
        <v>5614</v>
      </c>
      <c r="B222" s="13" t="s">
        <v>205</v>
      </c>
      <c r="C222" s="13" t="s">
        <v>624</v>
      </c>
      <c r="D222" s="14">
        <v>3</v>
      </c>
      <c r="E222" s="15">
        <v>10618.92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6">
        <f t="shared" si="6"/>
        <v>10618.92</v>
      </c>
      <c r="Q222" s="15">
        <v>3045.47</v>
      </c>
      <c r="R222" s="16">
        <f t="shared" si="7"/>
        <v>7573.4500000000007</v>
      </c>
    </row>
    <row r="223" spans="1:18" s="18" customFormat="1" ht="15" customHeight="1" x14ac:dyDescent="0.25">
      <c r="A223" s="12">
        <v>6421</v>
      </c>
      <c r="B223" s="13" t="s">
        <v>575</v>
      </c>
      <c r="C223" s="13" t="s">
        <v>51</v>
      </c>
      <c r="D223" s="14" t="s">
        <v>21</v>
      </c>
      <c r="E223" s="15">
        <v>5223.88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4594.72</v>
      </c>
      <c r="L223" s="15">
        <v>0</v>
      </c>
      <c r="M223" s="15">
        <v>0</v>
      </c>
      <c r="N223" s="15">
        <v>0</v>
      </c>
      <c r="O223" s="15">
        <v>0</v>
      </c>
      <c r="P223" s="16">
        <f t="shared" si="6"/>
        <v>9818.6</v>
      </c>
      <c r="Q223" s="15">
        <v>2468.0300000000002</v>
      </c>
      <c r="R223" s="16">
        <f t="shared" si="7"/>
        <v>7350.57</v>
      </c>
    </row>
    <row r="224" spans="1:18" s="18" customFormat="1" ht="15" customHeight="1" x14ac:dyDescent="0.25">
      <c r="A224" s="12">
        <v>5819</v>
      </c>
      <c r="B224" s="13" t="s">
        <v>206</v>
      </c>
      <c r="C224" s="13" t="s">
        <v>620</v>
      </c>
      <c r="D224" s="14" t="s">
        <v>21</v>
      </c>
      <c r="E224" s="15">
        <v>4616.33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4594.72</v>
      </c>
      <c r="L224" s="15">
        <v>0</v>
      </c>
      <c r="M224" s="15">
        <v>189.88</v>
      </c>
      <c r="N224" s="15">
        <v>0</v>
      </c>
      <c r="O224" s="15">
        <v>0</v>
      </c>
      <c r="P224" s="16">
        <f t="shared" si="6"/>
        <v>9400.9299999999985</v>
      </c>
      <c r="Q224" s="15">
        <v>2300.9499999999998</v>
      </c>
      <c r="R224" s="16">
        <f t="shared" si="7"/>
        <v>7099.9799999999987</v>
      </c>
    </row>
    <row r="225" spans="1:18" s="18" customFormat="1" ht="15" customHeight="1" x14ac:dyDescent="0.25">
      <c r="A225" s="12">
        <v>5692</v>
      </c>
      <c r="B225" s="13" t="s">
        <v>207</v>
      </c>
      <c r="C225" s="13" t="s">
        <v>642</v>
      </c>
      <c r="D225" s="14">
        <v>0</v>
      </c>
      <c r="E225" s="15">
        <v>7657.87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306.32</v>
      </c>
      <c r="L225" s="15">
        <v>0</v>
      </c>
      <c r="M225" s="15">
        <v>0</v>
      </c>
      <c r="N225" s="15">
        <v>0</v>
      </c>
      <c r="O225" s="15">
        <v>0</v>
      </c>
      <c r="P225" s="16">
        <f t="shared" si="6"/>
        <v>7964.19</v>
      </c>
      <c r="Q225" s="15">
        <v>1958.06</v>
      </c>
      <c r="R225" s="16">
        <f t="shared" si="7"/>
        <v>6006.1299999999992</v>
      </c>
    </row>
    <row r="226" spans="1:18" s="18" customFormat="1" ht="15" customHeight="1" x14ac:dyDescent="0.25">
      <c r="A226" s="12">
        <v>5990</v>
      </c>
      <c r="B226" s="13" t="s">
        <v>208</v>
      </c>
      <c r="C226" s="13" t="s">
        <v>637</v>
      </c>
      <c r="D226" s="14" t="s">
        <v>658</v>
      </c>
      <c r="E226" s="15">
        <v>1913.72</v>
      </c>
      <c r="F226" s="15">
        <v>0</v>
      </c>
      <c r="G226" s="15">
        <v>0</v>
      </c>
      <c r="H226" s="15">
        <v>318.95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6">
        <f t="shared" si="6"/>
        <v>2232.67</v>
      </c>
      <c r="Q226" s="15">
        <v>179.76</v>
      </c>
      <c r="R226" s="16">
        <f t="shared" si="7"/>
        <v>2052.91</v>
      </c>
    </row>
    <row r="227" spans="1:18" s="18" customFormat="1" ht="15" customHeight="1" x14ac:dyDescent="0.25">
      <c r="A227" s="12">
        <v>5820</v>
      </c>
      <c r="B227" s="13" t="s">
        <v>209</v>
      </c>
      <c r="C227" s="13" t="s">
        <v>659</v>
      </c>
      <c r="D227" s="14" t="s">
        <v>621</v>
      </c>
      <c r="E227" s="15">
        <v>4708.67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231.26</v>
      </c>
      <c r="N227" s="15">
        <v>0</v>
      </c>
      <c r="O227" s="15">
        <v>3296.07</v>
      </c>
      <c r="P227" s="16">
        <f t="shared" si="6"/>
        <v>8236</v>
      </c>
      <c r="Q227" s="15">
        <v>729.48</v>
      </c>
      <c r="R227" s="16">
        <f t="shared" si="7"/>
        <v>7506.52</v>
      </c>
    </row>
    <row r="228" spans="1:18" s="18" customFormat="1" ht="15" customHeight="1" x14ac:dyDescent="0.25">
      <c r="A228" s="12">
        <v>6593</v>
      </c>
      <c r="B228" s="13" t="s">
        <v>742</v>
      </c>
      <c r="C228" s="13" t="s">
        <v>681</v>
      </c>
      <c r="D228" s="14" t="s">
        <v>21</v>
      </c>
      <c r="E228" s="15">
        <v>2551.6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6">
        <f t="shared" si="6"/>
        <v>2551.6</v>
      </c>
      <c r="Q228" s="15">
        <v>213.46</v>
      </c>
      <c r="R228" s="16">
        <f t="shared" si="7"/>
        <v>2338.14</v>
      </c>
    </row>
    <row r="229" spans="1:18" s="18" customFormat="1" ht="15" customHeight="1" x14ac:dyDescent="0.25">
      <c r="A229" s="12">
        <v>5754</v>
      </c>
      <c r="B229" s="13" t="s">
        <v>210</v>
      </c>
      <c r="C229" s="13" t="s">
        <v>633</v>
      </c>
      <c r="D229" s="14">
        <v>0</v>
      </c>
      <c r="E229" s="15">
        <v>3063.15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6">
        <f t="shared" si="6"/>
        <v>3063.15</v>
      </c>
      <c r="Q229" s="15">
        <v>278.26</v>
      </c>
      <c r="R229" s="16">
        <f t="shared" si="7"/>
        <v>2784.8900000000003</v>
      </c>
    </row>
    <row r="230" spans="1:18" s="18" customFormat="1" ht="15" customHeight="1" x14ac:dyDescent="0.25">
      <c r="A230" s="12">
        <v>6392</v>
      </c>
      <c r="B230" s="13" t="s">
        <v>576</v>
      </c>
      <c r="C230" s="13" t="s">
        <v>637</v>
      </c>
      <c r="D230" s="14" t="s">
        <v>21</v>
      </c>
      <c r="E230" s="15">
        <v>2551.6</v>
      </c>
      <c r="F230" s="15">
        <v>0</v>
      </c>
      <c r="G230" s="15">
        <v>7.34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123.82</v>
      </c>
      <c r="N230" s="15">
        <v>0</v>
      </c>
      <c r="O230" s="15">
        <v>0</v>
      </c>
      <c r="P230" s="16">
        <f t="shared" si="6"/>
        <v>2682.76</v>
      </c>
      <c r="Q230" s="15">
        <v>280.12</v>
      </c>
      <c r="R230" s="16">
        <f t="shared" si="7"/>
        <v>2402.6400000000003</v>
      </c>
    </row>
    <row r="231" spans="1:18" s="18" customFormat="1" ht="15" customHeight="1" x14ac:dyDescent="0.25">
      <c r="A231" s="12">
        <v>6518</v>
      </c>
      <c r="B231" s="13" t="s">
        <v>743</v>
      </c>
      <c r="C231" s="13" t="s">
        <v>681</v>
      </c>
      <c r="D231" s="14" t="s">
        <v>21</v>
      </c>
      <c r="E231" s="15">
        <v>2551.6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6">
        <f t="shared" si="6"/>
        <v>2551.6</v>
      </c>
      <c r="Q231" s="15">
        <v>445.65</v>
      </c>
      <c r="R231" s="16">
        <f t="shared" si="7"/>
        <v>2105.9499999999998</v>
      </c>
    </row>
    <row r="232" spans="1:18" s="18" customFormat="1" ht="15" customHeight="1" x14ac:dyDescent="0.25">
      <c r="A232" s="12">
        <v>6521</v>
      </c>
      <c r="B232" s="13" t="s">
        <v>744</v>
      </c>
      <c r="C232" s="13" t="s">
        <v>639</v>
      </c>
      <c r="D232" s="14" t="s">
        <v>21</v>
      </c>
      <c r="E232" s="15">
        <v>1941.45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222.11</v>
      </c>
      <c r="N232" s="15">
        <v>0</v>
      </c>
      <c r="O232" s="15">
        <v>1359.01</v>
      </c>
      <c r="P232" s="16">
        <f t="shared" si="6"/>
        <v>3522.5699999999997</v>
      </c>
      <c r="Q232" s="15">
        <v>158.55000000000001</v>
      </c>
      <c r="R232" s="16">
        <f t="shared" si="7"/>
        <v>3364.0199999999995</v>
      </c>
    </row>
    <row r="233" spans="1:18" s="18" customFormat="1" ht="15" customHeight="1" x14ac:dyDescent="0.25">
      <c r="A233" s="12">
        <v>5055</v>
      </c>
      <c r="B233" s="13" t="s">
        <v>211</v>
      </c>
      <c r="C233" s="13" t="s">
        <v>619</v>
      </c>
      <c r="D233" s="14" t="s">
        <v>623</v>
      </c>
      <c r="E233" s="15">
        <v>2186.39</v>
      </c>
      <c r="F233" s="15">
        <v>0</v>
      </c>
      <c r="G233" s="15">
        <v>282.39999999999998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415.91</v>
      </c>
      <c r="N233" s="15">
        <v>0</v>
      </c>
      <c r="O233" s="15">
        <v>1728.15</v>
      </c>
      <c r="P233" s="16">
        <f t="shared" si="6"/>
        <v>4612.8500000000004</v>
      </c>
      <c r="Q233" s="15">
        <v>206.01</v>
      </c>
      <c r="R233" s="16">
        <f t="shared" si="7"/>
        <v>4406.84</v>
      </c>
    </row>
    <row r="234" spans="1:18" s="18" customFormat="1" ht="15" customHeight="1" x14ac:dyDescent="0.25">
      <c r="A234" s="12">
        <v>5454</v>
      </c>
      <c r="B234" s="13" t="s">
        <v>212</v>
      </c>
      <c r="C234" s="13" t="s">
        <v>24</v>
      </c>
      <c r="D234" s="14" t="s">
        <v>646</v>
      </c>
      <c r="E234" s="15">
        <v>4802.83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6">
        <f t="shared" si="6"/>
        <v>4802.83</v>
      </c>
      <c r="Q234" s="15">
        <v>755.89</v>
      </c>
      <c r="R234" s="16">
        <f t="shared" si="7"/>
        <v>4046.94</v>
      </c>
    </row>
    <row r="235" spans="1:18" s="18" customFormat="1" ht="15" customHeight="1" x14ac:dyDescent="0.25">
      <c r="A235" s="12">
        <v>4763</v>
      </c>
      <c r="B235" s="13" t="s">
        <v>213</v>
      </c>
      <c r="C235" s="13" t="s">
        <v>649</v>
      </c>
      <c r="D235" s="14" t="s">
        <v>635</v>
      </c>
      <c r="E235" s="15">
        <v>6592.88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4615.0200000000004</v>
      </c>
      <c r="P235" s="16">
        <f t="shared" si="6"/>
        <v>11207.900000000001</v>
      </c>
      <c r="Q235" s="15">
        <v>1488.71</v>
      </c>
      <c r="R235" s="16">
        <f t="shared" si="7"/>
        <v>9719.1900000000023</v>
      </c>
    </row>
    <row r="236" spans="1:18" s="18" customFormat="1" ht="15" customHeight="1" x14ac:dyDescent="0.25">
      <c r="A236" s="12">
        <v>6131</v>
      </c>
      <c r="B236" s="13" t="s">
        <v>214</v>
      </c>
      <c r="C236" s="13" t="s">
        <v>637</v>
      </c>
      <c r="D236" s="14" t="s">
        <v>21</v>
      </c>
      <c r="E236" s="15">
        <v>2551.6</v>
      </c>
      <c r="F236" s="15">
        <v>0</v>
      </c>
      <c r="G236" s="15">
        <v>0</v>
      </c>
      <c r="H236" s="15">
        <v>425.27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6">
        <f t="shared" si="6"/>
        <v>2976.87</v>
      </c>
      <c r="Q236" s="15">
        <v>272.5</v>
      </c>
      <c r="R236" s="16">
        <f t="shared" si="7"/>
        <v>2704.37</v>
      </c>
    </row>
    <row r="237" spans="1:18" s="18" customFormat="1" ht="15" customHeight="1" x14ac:dyDescent="0.25">
      <c r="A237" s="12">
        <v>6171</v>
      </c>
      <c r="B237" s="13" t="s">
        <v>215</v>
      </c>
      <c r="C237" s="13" t="s">
        <v>637</v>
      </c>
      <c r="D237" s="14" t="s">
        <v>21</v>
      </c>
      <c r="E237" s="15">
        <v>2551.6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103.9</v>
      </c>
      <c r="N237" s="15">
        <v>0</v>
      </c>
      <c r="O237" s="15">
        <v>0</v>
      </c>
      <c r="P237" s="16">
        <f t="shared" si="6"/>
        <v>2655.5</v>
      </c>
      <c r="Q237" s="15">
        <v>213.46</v>
      </c>
      <c r="R237" s="16">
        <f t="shared" si="7"/>
        <v>2442.04</v>
      </c>
    </row>
    <row r="238" spans="1:18" s="18" customFormat="1" ht="15" customHeight="1" x14ac:dyDescent="0.25">
      <c r="A238" s="12">
        <v>6238</v>
      </c>
      <c r="B238" s="13" t="s">
        <v>216</v>
      </c>
      <c r="C238" s="13" t="s">
        <v>826</v>
      </c>
      <c r="D238" s="14" t="s">
        <v>21</v>
      </c>
      <c r="E238" s="15">
        <v>2609.48</v>
      </c>
      <c r="F238" s="15">
        <v>0</v>
      </c>
      <c r="G238" s="15">
        <v>0</v>
      </c>
      <c r="H238" s="15">
        <v>0</v>
      </c>
      <c r="I238" s="15">
        <v>206.76999999999998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6">
        <f t="shared" si="6"/>
        <v>2816.25</v>
      </c>
      <c r="Q238" s="15">
        <v>241.76</v>
      </c>
      <c r="R238" s="16">
        <f t="shared" si="7"/>
        <v>2574.4899999999998</v>
      </c>
    </row>
    <row r="239" spans="1:18" s="18" customFormat="1" ht="15" customHeight="1" x14ac:dyDescent="0.25">
      <c r="A239" s="12">
        <v>5592</v>
      </c>
      <c r="B239" s="13" t="s">
        <v>217</v>
      </c>
      <c r="C239" s="13" t="s">
        <v>627</v>
      </c>
      <c r="D239" s="14" t="s">
        <v>621</v>
      </c>
      <c r="E239" s="15">
        <v>1660.33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457.09</v>
      </c>
      <c r="N239" s="15">
        <v>0</v>
      </c>
      <c r="O239" s="15">
        <v>0</v>
      </c>
      <c r="P239" s="16">
        <f t="shared" si="6"/>
        <v>2117.42</v>
      </c>
      <c r="Q239" s="15">
        <v>214.24</v>
      </c>
      <c r="R239" s="16">
        <f t="shared" si="7"/>
        <v>1903.18</v>
      </c>
    </row>
    <row r="240" spans="1:18" s="18" customFormat="1" ht="15" customHeight="1" x14ac:dyDescent="0.25">
      <c r="A240" s="12">
        <v>6262</v>
      </c>
      <c r="B240" s="13" t="s">
        <v>218</v>
      </c>
      <c r="C240" s="13" t="s">
        <v>639</v>
      </c>
      <c r="D240" s="14" t="s">
        <v>21</v>
      </c>
      <c r="E240" s="15">
        <v>1941.45</v>
      </c>
      <c r="F240" s="15">
        <v>0</v>
      </c>
      <c r="G240" s="15">
        <v>0</v>
      </c>
      <c r="H240" s="15">
        <v>0</v>
      </c>
      <c r="I240" s="15">
        <v>134.75</v>
      </c>
      <c r="J240" s="15">
        <v>0</v>
      </c>
      <c r="K240" s="15">
        <v>0</v>
      </c>
      <c r="L240" s="15">
        <v>0</v>
      </c>
      <c r="M240" s="15">
        <v>276.31</v>
      </c>
      <c r="N240" s="15">
        <v>0</v>
      </c>
      <c r="O240" s="15">
        <v>0</v>
      </c>
      <c r="P240" s="16">
        <f t="shared" si="6"/>
        <v>2352.5099999999998</v>
      </c>
      <c r="Q240" s="15">
        <v>287.16000000000003</v>
      </c>
      <c r="R240" s="16">
        <f t="shared" si="7"/>
        <v>2065.35</v>
      </c>
    </row>
    <row r="241" spans="1:18" s="18" customFormat="1" ht="15" customHeight="1" x14ac:dyDescent="0.25">
      <c r="A241" s="12">
        <v>6296</v>
      </c>
      <c r="B241" s="13" t="s">
        <v>219</v>
      </c>
      <c r="C241" s="13" t="s">
        <v>624</v>
      </c>
      <c r="D241" s="14">
        <v>1</v>
      </c>
      <c r="E241" s="15">
        <v>3982.09</v>
      </c>
      <c r="F241" s="15">
        <v>0</v>
      </c>
      <c r="G241" s="15">
        <v>0</v>
      </c>
      <c r="H241" s="15">
        <v>221.23</v>
      </c>
      <c r="I241" s="15">
        <v>0</v>
      </c>
      <c r="J241" s="15">
        <v>0</v>
      </c>
      <c r="K241" s="15">
        <v>0</v>
      </c>
      <c r="L241" s="15">
        <v>0</v>
      </c>
      <c r="M241" s="15">
        <v>359.32</v>
      </c>
      <c r="N241" s="15">
        <v>0</v>
      </c>
      <c r="O241" s="15">
        <v>0</v>
      </c>
      <c r="P241" s="16">
        <f t="shared" si="6"/>
        <v>4562.6399999999994</v>
      </c>
      <c r="Q241" s="15">
        <v>630.61</v>
      </c>
      <c r="R241" s="16">
        <f t="shared" si="7"/>
        <v>3932.0299999999993</v>
      </c>
    </row>
    <row r="242" spans="1:18" s="18" customFormat="1" ht="15" customHeight="1" x14ac:dyDescent="0.25">
      <c r="A242" s="12">
        <v>444</v>
      </c>
      <c r="B242" s="13" t="s">
        <v>220</v>
      </c>
      <c r="C242" s="13" t="s">
        <v>630</v>
      </c>
      <c r="D242" s="14" t="s">
        <v>623</v>
      </c>
      <c r="E242" s="15">
        <v>2186.39</v>
      </c>
      <c r="F242" s="15">
        <v>1044.43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6">
        <f t="shared" si="6"/>
        <v>3230.8199999999997</v>
      </c>
      <c r="Q242" s="15">
        <v>951.9</v>
      </c>
      <c r="R242" s="16">
        <f t="shared" si="7"/>
        <v>2278.9199999999996</v>
      </c>
    </row>
    <row r="243" spans="1:18" s="18" customFormat="1" ht="15" customHeight="1" x14ac:dyDescent="0.25">
      <c r="A243" s="12">
        <v>5825</v>
      </c>
      <c r="B243" s="13" t="s">
        <v>221</v>
      </c>
      <c r="C243" s="13" t="s">
        <v>659</v>
      </c>
      <c r="D243" s="14" t="s">
        <v>621</v>
      </c>
      <c r="E243" s="15">
        <v>4708.67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218.05</v>
      </c>
      <c r="N243" s="15">
        <v>0</v>
      </c>
      <c r="O243" s="15">
        <v>0</v>
      </c>
      <c r="P243" s="16">
        <f t="shared" si="6"/>
        <v>4926.72</v>
      </c>
      <c r="Q243" s="15">
        <v>752.62</v>
      </c>
      <c r="R243" s="16">
        <f t="shared" si="7"/>
        <v>4174.1000000000004</v>
      </c>
    </row>
    <row r="244" spans="1:18" s="18" customFormat="1" ht="15" customHeight="1" x14ac:dyDescent="0.25">
      <c r="A244" s="12">
        <v>6140</v>
      </c>
      <c r="B244" s="13" t="s">
        <v>222</v>
      </c>
      <c r="C244" s="13" t="s">
        <v>639</v>
      </c>
      <c r="D244" s="14" t="s">
        <v>21</v>
      </c>
      <c r="E244" s="15">
        <v>1941.45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f t="shared" si="6"/>
        <v>1941.45</v>
      </c>
      <c r="Q244" s="15">
        <v>158.55000000000001</v>
      </c>
      <c r="R244" s="16">
        <f t="shared" si="7"/>
        <v>1782.9</v>
      </c>
    </row>
    <row r="245" spans="1:18" s="18" customFormat="1" ht="15" customHeight="1" x14ac:dyDescent="0.25">
      <c r="A245" s="12">
        <v>6153</v>
      </c>
      <c r="B245" s="13" t="s">
        <v>223</v>
      </c>
      <c r="C245" s="13" t="s">
        <v>666</v>
      </c>
      <c r="D245" s="14" t="s">
        <v>21</v>
      </c>
      <c r="E245" s="15">
        <v>10606.17</v>
      </c>
      <c r="F245" s="15">
        <v>0</v>
      </c>
      <c r="G245" s="15">
        <v>4.4799999999999995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6">
        <f t="shared" si="6"/>
        <v>10610.65</v>
      </c>
      <c r="Q245" s="15">
        <v>2685.84</v>
      </c>
      <c r="R245" s="16">
        <f t="shared" si="7"/>
        <v>7924.8099999999995</v>
      </c>
    </row>
    <row r="246" spans="1:18" s="18" customFormat="1" ht="15" customHeight="1" x14ac:dyDescent="0.25">
      <c r="A246" s="12">
        <v>6305</v>
      </c>
      <c r="B246" s="13" t="s">
        <v>56</v>
      </c>
      <c r="C246" s="13" t="s">
        <v>624</v>
      </c>
      <c r="D246" s="14">
        <v>1</v>
      </c>
      <c r="E246" s="15">
        <v>3982.09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6">
        <f t="shared" si="6"/>
        <v>3982.09</v>
      </c>
      <c r="Q246" s="15">
        <v>512.80999999999995</v>
      </c>
      <c r="R246" s="16">
        <f t="shared" si="7"/>
        <v>3469.28</v>
      </c>
    </row>
    <row r="247" spans="1:18" s="18" customFormat="1" ht="15" customHeight="1" x14ac:dyDescent="0.25">
      <c r="A247" s="12">
        <v>4346</v>
      </c>
      <c r="B247" s="13" t="s">
        <v>224</v>
      </c>
      <c r="C247" s="13" t="s">
        <v>634</v>
      </c>
      <c r="D247" s="14" t="s">
        <v>635</v>
      </c>
      <c r="E247" s="15">
        <v>4217.5</v>
      </c>
      <c r="F247" s="15">
        <v>0</v>
      </c>
      <c r="G247" s="15">
        <v>0</v>
      </c>
      <c r="H247" s="15">
        <v>0</v>
      </c>
      <c r="I247" s="15">
        <v>1026.81</v>
      </c>
      <c r="J247" s="15">
        <v>0</v>
      </c>
      <c r="K247" s="15">
        <v>0</v>
      </c>
      <c r="L247" s="15">
        <v>0</v>
      </c>
      <c r="M247" s="15">
        <v>359.32</v>
      </c>
      <c r="N247" s="15">
        <v>0</v>
      </c>
      <c r="O247" s="15">
        <v>0</v>
      </c>
      <c r="P247" s="16">
        <f t="shared" si="6"/>
        <v>5603.6299999999992</v>
      </c>
      <c r="Q247" s="15">
        <v>2114.9899999999998</v>
      </c>
      <c r="R247" s="16">
        <f t="shared" si="7"/>
        <v>3488.6399999999994</v>
      </c>
    </row>
    <row r="248" spans="1:18" s="18" customFormat="1" ht="15" customHeight="1" x14ac:dyDescent="0.25">
      <c r="A248" s="12">
        <v>6220</v>
      </c>
      <c r="B248" s="13" t="s">
        <v>225</v>
      </c>
      <c r="C248" s="13" t="s">
        <v>20</v>
      </c>
      <c r="D248" s="14" t="s">
        <v>832</v>
      </c>
      <c r="E248" s="15">
        <v>645.4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94.6</v>
      </c>
      <c r="M248" s="15">
        <v>0</v>
      </c>
      <c r="N248" s="15">
        <v>0</v>
      </c>
      <c r="O248" s="15">
        <v>0</v>
      </c>
      <c r="P248" s="16">
        <f t="shared" si="6"/>
        <v>740</v>
      </c>
      <c r="Q248" s="15">
        <v>43.03</v>
      </c>
      <c r="R248" s="16">
        <f t="shared" si="7"/>
        <v>696.97</v>
      </c>
    </row>
    <row r="249" spans="1:18" s="18" customFormat="1" ht="15" customHeight="1" x14ac:dyDescent="0.25">
      <c r="A249" s="12">
        <v>5731</v>
      </c>
      <c r="B249" s="13" t="s">
        <v>226</v>
      </c>
      <c r="C249" s="13" t="s">
        <v>637</v>
      </c>
      <c r="D249" s="14" t="s">
        <v>621</v>
      </c>
      <c r="E249" s="15">
        <v>2602.65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765.79</v>
      </c>
      <c r="L249" s="15">
        <v>0</v>
      </c>
      <c r="M249" s="15">
        <v>0</v>
      </c>
      <c r="N249" s="15">
        <v>0</v>
      </c>
      <c r="O249" s="15">
        <v>0</v>
      </c>
      <c r="P249" s="16">
        <f t="shared" si="6"/>
        <v>3368.44</v>
      </c>
      <c r="Q249" s="15">
        <v>348.86</v>
      </c>
      <c r="R249" s="16">
        <f t="shared" si="7"/>
        <v>3019.58</v>
      </c>
    </row>
    <row r="250" spans="1:18" s="18" customFormat="1" ht="15" customHeight="1" x14ac:dyDescent="0.25">
      <c r="A250" s="12">
        <v>6565</v>
      </c>
      <c r="B250" s="13" t="s">
        <v>745</v>
      </c>
      <c r="C250" s="13" t="s">
        <v>20</v>
      </c>
      <c r="D250" s="14">
        <v>0</v>
      </c>
      <c r="E250" s="15">
        <v>905.4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94.6</v>
      </c>
      <c r="M250" s="15">
        <v>0</v>
      </c>
      <c r="N250" s="15">
        <v>0</v>
      </c>
      <c r="O250" s="15">
        <v>0</v>
      </c>
      <c r="P250" s="16">
        <f t="shared" si="6"/>
        <v>1000</v>
      </c>
      <c r="Q250" s="15">
        <v>0</v>
      </c>
      <c r="R250" s="16">
        <f t="shared" si="7"/>
        <v>1000</v>
      </c>
    </row>
    <row r="251" spans="1:18" s="18" customFormat="1" ht="15" customHeight="1" x14ac:dyDescent="0.25">
      <c r="A251" s="12">
        <v>5578</v>
      </c>
      <c r="B251" s="13" t="s">
        <v>227</v>
      </c>
      <c r="C251" s="13" t="s">
        <v>619</v>
      </c>
      <c r="D251" s="14" t="s">
        <v>621</v>
      </c>
      <c r="E251" s="15">
        <v>1980.28</v>
      </c>
      <c r="F251" s="15">
        <v>0</v>
      </c>
      <c r="G251" s="15">
        <v>401.78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6">
        <f t="shared" si="6"/>
        <v>2382.06</v>
      </c>
      <c r="Q251" s="15">
        <v>317.02</v>
      </c>
      <c r="R251" s="16">
        <f t="shared" si="7"/>
        <v>2065.04</v>
      </c>
    </row>
    <row r="252" spans="1:18" s="18" customFormat="1" ht="15" customHeight="1" x14ac:dyDescent="0.25">
      <c r="A252" s="12">
        <v>6420</v>
      </c>
      <c r="B252" s="13" t="s">
        <v>577</v>
      </c>
      <c r="C252" s="13" t="s">
        <v>637</v>
      </c>
      <c r="D252" s="14" t="s">
        <v>21</v>
      </c>
      <c r="E252" s="15">
        <v>2551.6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193.8</v>
      </c>
      <c r="N252" s="15">
        <v>0</v>
      </c>
      <c r="O252" s="15">
        <v>0</v>
      </c>
      <c r="P252" s="16">
        <f t="shared" si="6"/>
        <v>2745.4</v>
      </c>
      <c r="Q252" s="15">
        <v>213.46</v>
      </c>
      <c r="R252" s="16">
        <f t="shared" si="7"/>
        <v>2531.94</v>
      </c>
    </row>
    <row r="253" spans="1:18" s="18" customFormat="1" ht="15" customHeight="1" x14ac:dyDescent="0.25">
      <c r="A253" s="12">
        <v>5462</v>
      </c>
      <c r="B253" s="13" t="s">
        <v>19</v>
      </c>
      <c r="C253" s="13" t="s">
        <v>51</v>
      </c>
      <c r="D253" s="14" t="s">
        <v>646</v>
      </c>
      <c r="E253" s="15">
        <v>5434.89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6">
        <f t="shared" si="6"/>
        <v>5434.89</v>
      </c>
      <c r="Q253" s="15">
        <v>1685.27</v>
      </c>
      <c r="R253" s="16">
        <f t="shared" si="7"/>
        <v>3749.6200000000003</v>
      </c>
    </row>
    <row r="254" spans="1:18" s="18" customFormat="1" ht="15" customHeight="1" x14ac:dyDescent="0.25">
      <c r="A254" s="12">
        <v>5547</v>
      </c>
      <c r="B254" s="13" t="s">
        <v>228</v>
      </c>
      <c r="C254" s="13" t="s">
        <v>637</v>
      </c>
      <c r="D254" s="14" t="s">
        <v>621</v>
      </c>
      <c r="E254" s="15">
        <v>2602.65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6">
        <f t="shared" si="6"/>
        <v>2602.65</v>
      </c>
      <c r="Q254" s="15">
        <v>353.05</v>
      </c>
      <c r="R254" s="16">
        <f t="shared" si="7"/>
        <v>2249.6</v>
      </c>
    </row>
    <row r="255" spans="1:18" s="18" customFormat="1" ht="15" customHeight="1" x14ac:dyDescent="0.25">
      <c r="A255" s="12">
        <v>5666</v>
      </c>
      <c r="B255" s="13" t="s">
        <v>229</v>
      </c>
      <c r="C255" s="13" t="s">
        <v>637</v>
      </c>
      <c r="D255" s="14" t="s">
        <v>621</v>
      </c>
      <c r="E255" s="15">
        <v>2602.65</v>
      </c>
      <c r="F255" s="15">
        <v>0</v>
      </c>
      <c r="G255" s="15">
        <v>0</v>
      </c>
      <c r="H255" s="15">
        <v>578.37</v>
      </c>
      <c r="I255" s="15">
        <v>0</v>
      </c>
      <c r="J255" s="15">
        <v>0</v>
      </c>
      <c r="K255" s="15">
        <v>0</v>
      </c>
      <c r="L255" s="15">
        <v>0</v>
      </c>
      <c r="M255" s="15">
        <v>444.22</v>
      </c>
      <c r="N255" s="15">
        <v>0</v>
      </c>
      <c r="O255" s="15">
        <v>0</v>
      </c>
      <c r="P255" s="16">
        <f t="shared" si="6"/>
        <v>3625.24</v>
      </c>
      <c r="Q255" s="15">
        <v>312.31</v>
      </c>
      <c r="R255" s="16">
        <f t="shared" si="7"/>
        <v>3312.93</v>
      </c>
    </row>
    <row r="256" spans="1:18" s="18" customFormat="1" ht="15" customHeight="1" x14ac:dyDescent="0.25">
      <c r="A256" s="12">
        <v>5321</v>
      </c>
      <c r="B256" s="13" t="s">
        <v>230</v>
      </c>
      <c r="C256" s="13" t="s">
        <v>619</v>
      </c>
      <c r="D256" s="14" t="s">
        <v>21</v>
      </c>
      <c r="E256" s="15">
        <v>1941.45</v>
      </c>
      <c r="F256" s="15">
        <v>0</v>
      </c>
      <c r="G256" s="15">
        <v>282.39999999999998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6">
        <f t="shared" si="6"/>
        <v>2223.85</v>
      </c>
      <c r="Q256" s="15">
        <v>291.95999999999998</v>
      </c>
      <c r="R256" s="16">
        <f t="shared" si="7"/>
        <v>1931.8899999999999</v>
      </c>
    </row>
    <row r="257" spans="1:18" s="18" customFormat="1" ht="15" customHeight="1" x14ac:dyDescent="0.25">
      <c r="A257" s="12">
        <v>6041</v>
      </c>
      <c r="B257" s="13" t="s">
        <v>231</v>
      </c>
      <c r="C257" s="13" t="s">
        <v>684</v>
      </c>
      <c r="D257" s="14" t="s">
        <v>21</v>
      </c>
      <c r="E257" s="15">
        <v>2228.66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6">
        <f t="shared" si="6"/>
        <v>2228.66</v>
      </c>
      <c r="Q257" s="15">
        <v>318.11</v>
      </c>
      <c r="R257" s="16">
        <f t="shared" si="7"/>
        <v>1910.5499999999997</v>
      </c>
    </row>
    <row r="258" spans="1:18" s="18" customFormat="1" ht="15" customHeight="1" x14ac:dyDescent="0.25">
      <c r="A258" s="12">
        <v>6104</v>
      </c>
      <c r="B258" s="13" t="s">
        <v>232</v>
      </c>
      <c r="C258" s="13" t="s">
        <v>629</v>
      </c>
      <c r="D258" s="14">
        <v>0</v>
      </c>
      <c r="E258" s="15">
        <v>10210.49</v>
      </c>
      <c r="F258" s="15">
        <v>0</v>
      </c>
      <c r="G258" s="15">
        <v>0</v>
      </c>
      <c r="H258" s="15">
        <v>1361.4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6">
        <f t="shared" si="6"/>
        <v>11571.89</v>
      </c>
      <c r="Q258" s="15">
        <v>2950.18</v>
      </c>
      <c r="R258" s="16">
        <f t="shared" si="7"/>
        <v>8621.7099999999991</v>
      </c>
    </row>
    <row r="259" spans="1:18" s="18" customFormat="1" ht="15" customHeight="1" x14ac:dyDescent="0.25">
      <c r="A259" s="12">
        <v>66</v>
      </c>
      <c r="B259" s="13" t="s">
        <v>233</v>
      </c>
      <c r="C259" s="13" t="s">
        <v>685</v>
      </c>
      <c r="D259" s="14" t="s">
        <v>686</v>
      </c>
      <c r="E259" s="15">
        <v>2941.45</v>
      </c>
      <c r="F259" s="15">
        <v>3533.81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239.55</v>
      </c>
      <c r="N259" s="15">
        <v>0</v>
      </c>
      <c r="O259" s="15">
        <v>0</v>
      </c>
      <c r="P259" s="16">
        <f t="shared" si="6"/>
        <v>6714.81</v>
      </c>
      <c r="Q259" s="15">
        <v>1410.57</v>
      </c>
      <c r="R259" s="16">
        <f t="shared" si="7"/>
        <v>5304.2400000000007</v>
      </c>
    </row>
    <row r="260" spans="1:18" s="18" customFormat="1" ht="15" customHeight="1" x14ac:dyDescent="0.25">
      <c r="A260" s="12">
        <v>5912</v>
      </c>
      <c r="B260" s="13" t="s">
        <v>234</v>
      </c>
      <c r="C260" s="13" t="s">
        <v>24</v>
      </c>
      <c r="D260" s="14" t="s">
        <v>21</v>
      </c>
      <c r="E260" s="15">
        <v>4616.33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371.13</v>
      </c>
      <c r="N260" s="15">
        <v>0</v>
      </c>
      <c r="O260" s="15">
        <v>0</v>
      </c>
      <c r="P260" s="16">
        <f t="shared" si="6"/>
        <v>4987.46</v>
      </c>
      <c r="Q260" s="15">
        <v>767.92</v>
      </c>
      <c r="R260" s="16">
        <f t="shared" si="7"/>
        <v>4219.54</v>
      </c>
    </row>
    <row r="261" spans="1:18" s="18" customFormat="1" ht="15" customHeight="1" x14ac:dyDescent="0.25">
      <c r="A261" s="12">
        <v>5822</v>
      </c>
      <c r="B261" s="13" t="s">
        <v>235</v>
      </c>
      <c r="C261" s="13" t="s">
        <v>659</v>
      </c>
      <c r="D261" s="14" t="s">
        <v>621</v>
      </c>
      <c r="E261" s="15">
        <v>4708.67</v>
      </c>
      <c r="F261" s="15">
        <v>0</v>
      </c>
      <c r="G261" s="15">
        <v>0</v>
      </c>
      <c r="H261" s="15">
        <v>0</v>
      </c>
      <c r="I261" s="15">
        <v>504.17999999999995</v>
      </c>
      <c r="J261" s="15">
        <v>0</v>
      </c>
      <c r="K261" s="15">
        <v>0</v>
      </c>
      <c r="L261" s="15">
        <v>0</v>
      </c>
      <c r="M261" s="15">
        <v>380.21</v>
      </c>
      <c r="N261" s="15">
        <v>0</v>
      </c>
      <c r="O261" s="15">
        <v>0</v>
      </c>
      <c r="P261" s="16">
        <f t="shared" si="6"/>
        <v>5593.06</v>
      </c>
      <c r="Q261" s="15">
        <v>1260.21</v>
      </c>
      <c r="R261" s="16">
        <f t="shared" si="7"/>
        <v>4332.8500000000004</v>
      </c>
    </row>
    <row r="262" spans="1:18" s="18" customFormat="1" ht="15" customHeight="1" x14ac:dyDescent="0.25">
      <c r="A262" s="12">
        <v>6614</v>
      </c>
      <c r="B262" s="13" t="s">
        <v>746</v>
      </c>
      <c r="C262" s="13" t="s">
        <v>624</v>
      </c>
      <c r="D262" s="14">
        <v>3</v>
      </c>
      <c r="E262" s="15">
        <v>10618.92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6">
        <f t="shared" si="6"/>
        <v>10618.92</v>
      </c>
      <c r="Q262" s="15">
        <v>2688.11</v>
      </c>
      <c r="R262" s="16">
        <f t="shared" si="7"/>
        <v>7930.8099999999995</v>
      </c>
    </row>
    <row r="263" spans="1:18" s="18" customFormat="1" ht="15" customHeight="1" x14ac:dyDescent="0.25">
      <c r="A263" s="12">
        <v>6272</v>
      </c>
      <c r="B263" s="13" t="s">
        <v>236</v>
      </c>
      <c r="C263" s="13" t="s">
        <v>642</v>
      </c>
      <c r="D263" s="14">
        <v>0</v>
      </c>
      <c r="E263" s="15">
        <v>7657.87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6">
        <f t="shared" si="6"/>
        <v>7657.87</v>
      </c>
      <c r="Q263" s="15">
        <v>1808.68</v>
      </c>
      <c r="R263" s="16">
        <f t="shared" si="7"/>
        <v>5849.19</v>
      </c>
    </row>
    <row r="264" spans="1:18" s="18" customFormat="1" ht="15" customHeight="1" x14ac:dyDescent="0.25">
      <c r="A264" s="12">
        <v>5702</v>
      </c>
      <c r="B264" s="13" t="s">
        <v>237</v>
      </c>
      <c r="C264" s="13" t="s">
        <v>683</v>
      </c>
      <c r="D264" s="14" t="s">
        <v>21</v>
      </c>
      <c r="E264" s="15">
        <v>5223.88</v>
      </c>
      <c r="F264" s="15">
        <v>0</v>
      </c>
      <c r="G264" s="15">
        <v>282.39999999999998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6">
        <f t="shared" si="6"/>
        <v>5506.28</v>
      </c>
      <c r="Q264" s="15">
        <v>1077.75</v>
      </c>
      <c r="R264" s="16">
        <f t="shared" si="7"/>
        <v>4428.53</v>
      </c>
    </row>
    <row r="265" spans="1:18" s="18" customFormat="1" ht="15" customHeight="1" x14ac:dyDescent="0.25">
      <c r="A265" s="12">
        <v>6391</v>
      </c>
      <c r="B265" s="13" t="s">
        <v>578</v>
      </c>
      <c r="C265" s="13" t="s">
        <v>637</v>
      </c>
      <c r="D265" s="14" t="s">
        <v>21</v>
      </c>
      <c r="E265" s="15">
        <v>2551.6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6">
        <f t="shared" si="6"/>
        <v>2551.6</v>
      </c>
      <c r="Q265" s="15">
        <v>213.46</v>
      </c>
      <c r="R265" s="16">
        <f t="shared" si="7"/>
        <v>2338.14</v>
      </c>
    </row>
    <row r="266" spans="1:18" s="18" customFormat="1" ht="15" customHeight="1" x14ac:dyDescent="0.25">
      <c r="A266" s="12">
        <v>6602</v>
      </c>
      <c r="B266" s="13" t="s">
        <v>747</v>
      </c>
      <c r="C266" s="13" t="s">
        <v>637</v>
      </c>
      <c r="D266" s="14" t="s">
        <v>21</v>
      </c>
      <c r="E266" s="15">
        <v>2551.6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6">
        <f t="shared" si="6"/>
        <v>2551.6</v>
      </c>
      <c r="Q266" s="15">
        <v>213.46</v>
      </c>
      <c r="R266" s="16">
        <f t="shared" si="7"/>
        <v>2338.14</v>
      </c>
    </row>
    <row r="267" spans="1:18" s="18" customFormat="1" ht="15" customHeight="1" x14ac:dyDescent="0.25">
      <c r="A267" s="12">
        <v>5784</v>
      </c>
      <c r="B267" s="13" t="s">
        <v>839</v>
      </c>
      <c r="C267" s="13" t="s">
        <v>637</v>
      </c>
      <c r="D267" s="14" t="s">
        <v>621</v>
      </c>
      <c r="E267" s="15">
        <v>2602.65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6">
        <f t="shared" si="6"/>
        <v>2602.65</v>
      </c>
      <c r="Q267" s="15">
        <v>218.05</v>
      </c>
      <c r="R267" s="16">
        <f t="shared" si="7"/>
        <v>2384.6</v>
      </c>
    </row>
    <row r="268" spans="1:18" s="18" customFormat="1" ht="15" customHeight="1" x14ac:dyDescent="0.25">
      <c r="A268" s="12">
        <v>6599</v>
      </c>
      <c r="B268" s="13" t="s">
        <v>748</v>
      </c>
      <c r="C268" s="13" t="s">
        <v>20</v>
      </c>
      <c r="D268" s="14" t="s">
        <v>832</v>
      </c>
      <c r="E268" s="15">
        <v>645.4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94.6</v>
      </c>
      <c r="M268" s="15">
        <v>0</v>
      </c>
      <c r="N268" s="15">
        <v>0</v>
      </c>
      <c r="O268" s="15">
        <v>0</v>
      </c>
      <c r="P268" s="16">
        <f t="shared" ref="P268:P331" si="8">SUM(E268:O268)</f>
        <v>740</v>
      </c>
      <c r="Q268" s="15">
        <v>0</v>
      </c>
      <c r="R268" s="16">
        <f t="shared" ref="R268:R331" si="9">SUM(P268-Q268)</f>
        <v>740</v>
      </c>
    </row>
    <row r="269" spans="1:18" s="18" customFormat="1" ht="15" customHeight="1" x14ac:dyDescent="0.25">
      <c r="A269" s="12">
        <v>6605</v>
      </c>
      <c r="B269" s="13" t="s">
        <v>749</v>
      </c>
      <c r="C269" s="13" t="s">
        <v>20</v>
      </c>
      <c r="D269" s="14">
        <v>0</v>
      </c>
      <c r="E269" s="15">
        <v>905.4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94.6</v>
      </c>
      <c r="M269" s="15">
        <v>0</v>
      </c>
      <c r="N269" s="15">
        <v>0</v>
      </c>
      <c r="O269" s="15">
        <v>0</v>
      </c>
      <c r="P269" s="16">
        <f t="shared" si="8"/>
        <v>1000</v>
      </c>
      <c r="Q269" s="15">
        <v>0</v>
      </c>
      <c r="R269" s="16">
        <f t="shared" si="9"/>
        <v>1000</v>
      </c>
    </row>
    <row r="270" spans="1:18" s="18" customFormat="1" ht="15" customHeight="1" x14ac:dyDescent="0.25">
      <c r="A270" s="12">
        <v>5667</v>
      </c>
      <c r="B270" s="13" t="s">
        <v>238</v>
      </c>
      <c r="C270" s="13" t="s">
        <v>620</v>
      </c>
      <c r="D270" s="14" t="s">
        <v>621</v>
      </c>
      <c r="E270" s="15">
        <v>4708.67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4594.72</v>
      </c>
      <c r="L270" s="15">
        <v>0</v>
      </c>
      <c r="M270" s="15">
        <v>0</v>
      </c>
      <c r="N270" s="15">
        <v>0</v>
      </c>
      <c r="O270" s="15">
        <v>0</v>
      </c>
      <c r="P270" s="16">
        <f t="shared" si="8"/>
        <v>9303.39</v>
      </c>
      <c r="Q270" s="15">
        <v>2812.29</v>
      </c>
      <c r="R270" s="16">
        <f t="shared" si="9"/>
        <v>6491.0999999999995</v>
      </c>
    </row>
    <row r="271" spans="1:18" s="18" customFormat="1" ht="15" customHeight="1" x14ac:dyDescent="0.25">
      <c r="A271" s="12">
        <v>5699</v>
      </c>
      <c r="B271" s="13" t="s">
        <v>239</v>
      </c>
      <c r="C271" s="13" t="s">
        <v>24</v>
      </c>
      <c r="D271" s="14" t="s">
        <v>621</v>
      </c>
      <c r="E271" s="15">
        <v>4708.67</v>
      </c>
      <c r="F271" s="15">
        <v>0</v>
      </c>
      <c r="G271" s="15">
        <v>0</v>
      </c>
      <c r="H271" s="15">
        <v>523.19000000000005</v>
      </c>
      <c r="I271" s="15">
        <v>0</v>
      </c>
      <c r="J271" s="15">
        <v>0</v>
      </c>
      <c r="K271" s="15">
        <v>0</v>
      </c>
      <c r="L271" s="15">
        <v>0</v>
      </c>
      <c r="M271" s="15">
        <v>276.31</v>
      </c>
      <c r="N271" s="15">
        <v>0</v>
      </c>
      <c r="O271" s="15">
        <v>0</v>
      </c>
      <c r="P271" s="16">
        <f t="shared" si="8"/>
        <v>5508.170000000001</v>
      </c>
      <c r="Q271" s="15">
        <v>938.71</v>
      </c>
      <c r="R271" s="16">
        <f t="shared" si="9"/>
        <v>4569.4600000000009</v>
      </c>
    </row>
    <row r="272" spans="1:18" s="18" customFormat="1" ht="15" customHeight="1" x14ac:dyDescent="0.25">
      <c r="A272" s="12">
        <v>4399</v>
      </c>
      <c r="B272" s="13" t="s">
        <v>240</v>
      </c>
      <c r="C272" s="13" t="s">
        <v>677</v>
      </c>
      <c r="D272" s="14" t="s">
        <v>623</v>
      </c>
      <c r="E272" s="15">
        <v>3350.51</v>
      </c>
      <c r="F272" s="15">
        <v>0</v>
      </c>
      <c r="G272" s="15">
        <v>0</v>
      </c>
      <c r="H272" s="15">
        <v>0</v>
      </c>
      <c r="I272" s="15">
        <v>796.58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6">
        <f t="shared" si="8"/>
        <v>4147.09</v>
      </c>
      <c r="Q272" s="15">
        <v>1117.1500000000001</v>
      </c>
      <c r="R272" s="16">
        <f t="shared" si="9"/>
        <v>3029.94</v>
      </c>
    </row>
    <row r="273" spans="1:18" s="18" customFormat="1" ht="15" customHeight="1" x14ac:dyDescent="0.25">
      <c r="A273" s="12">
        <v>246</v>
      </c>
      <c r="B273" s="13" t="s">
        <v>241</v>
      </c>
      <c r="C273" s="13" t="s">
        <v>634</v>
      </c>
      <c r="D273" s="14" t="s">
        <v>623</v>
      </c>
      <c r="E273" s="15">
        <v>4387.8999999999996</v>
      </c>
      <c r="F273" s="15">
        <v>3214.45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239.55</v>
      </c>
      <c r="N273" s="15">
        <v>0</v>
      </c>
      <c r="O273" s="15">
        <v>0</v>
      </c>
      <c r="P273" s="16">
        <f t="shared" si="8"/>
        <v>7841.9</v>
      </c>
      <c r="Q273" s="15">
        <v>1893.92</v>
      </c>
      <c r="R273" s="16">
        <f t="shared" si="9"/>
        <v>5947.98</v>
      </c>
    </row>
    <row r="274" spans="1:18" s="18" customFormat="1" ht="15" customHeight="1" x14ac:dyDescent="0.25">
      <c r="A274" s="12">
        <v>5479</v>
      </c>
      <c r="B274" s="13" t="s">
        <v>242</v>
      </c>
      <c r="C274" s="13" t="s">
        <v>624</v>
      </c>
      <c r="D274" s="14">
        <v>4</v>
      </c>
      <c r="E274" s="15">
        <v>13273.64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253.47</v>
      </c>
      <c r="N274" s="15">
        <v>0</v>
      </c>
      <c r="O274" s="15">
        <v>0</v>
      </c>
      <c r="P274" s="16">
        <f t="shared" si="8"/>
        <v>13527.109999999999</v>
      </c>
      <c r="Q274" s="15">
        <v>6194.98</v>
      </c>
      <c r="R274" s="16">
        <f t="shared" si="9"/>
        <v>7332.1299999999992</v>
      </c>
    </row>
    <row r="275" spans="1:18" s="18" customFormat="1" ht="15" customHeight="1" x14ac:dyDescent="0.25">
      <c r="A275" s="12">
        <v>5890</v>
      </c>
      <c r="B275" s="13" t="s">
        <v>243</v>
      </c>
      <c r="C275" s="13" t="s">
        <v>622</v>
      </c>
      <c r="D275" s="14" t="s">
        <v>21</v>
      </c>
      <c r="E275" s="15">
        <v>5223.88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4594.72</v>
      </c>
      <c r="L275" s="15">
        <v>0</v>
      </c>
      <c r="M275" s="15">
        <v>244.7</v>
      </c>
      <c r="N275" s="15">
        <v>0</v>
      </c>
      <c r="O275" s="15">
        <v>0</v>
      </c>
      <c r="P275" s="16">
        <f t="shared" si="8"/>
        <v>10063.300000000001</v>
      </c>
      <c r="Q275" s="15">
        <v>2415.89</v>
      </c>
      <c r="R275" s="16">
        <f t="shared" si="9"/>
        <v>7647.4100000000017</v>
      </c>
    </row>
    <row r="276" spans="1:18" s="18" customFormat="1" ht="15" customHeight="1" x14ac:dyDescent="0.25">
      <c r="A276" s="12">
        <v>6524</v>
      </c>
      <c r="B276" s="13" t="s">
        <v>750</v>
      </c>
      <c r="C276" s="13" t="s">
        <v>687</v>
      </c>
      <c r="D276" s="14" t="s">
        <v>21</v>
      </c>
      <c r="E276" s="15">
        <v>4616.33</v>
      </c>
      <c r="F276" s="15">
        <v>0</v>
      </c>
      <c r="G276" s="15">
        <v>847.2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3824.47</v>
      </c>
      <c r="P276" s="16">
        <f t="shared" si="8"/>
        <v>9288</v>
      </c>
      <c r="Q276" s="15">
        <v>977.52</v>
      </c>
      <c r="R276" s="16">
        <f t="shared" si="9"/>
        <v>8310.48</v>
      </c>
    </row>
    <row r="277" spans="1:18" s="18" customFormat="1" ht="15" customHeight="1" x14ac:dyDescent="0.25">
      <c r="A277" s="12">
        <v>5987</v>
      </c>
      <c r="B277" s="13" t="s">
        <v>244</v>
      </c>
      <c r="C277" s="13" t="s">
        <v>24</v>
      </c>
      <c r="D277" s="14" t="s">
        <v>21</v>
      </c>
      <c r="E277" s="15">
        <v>4616.33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6">
        <f t="shared" si="8"/>
        <v>4616.33</v>
      </c>
      <c r="Q277" s="15">
        <v>651.04</v>
      </c>
      <c r="R277" s="16">
        <f t="shared" si="9"/>
        <v>3965.29</v>
      </c>
    </row>
    <row r="278" spans="1:18" s="18" customFormat="1" ht="15" customHeight="1" x14ac:dyDescent="0.25">
      <c r="A278" s="12">
        <v>5887</v>
      </c>
      <c r="B278" s="13" t="s">
        <v>245</v>
      </c>
      <c r="C278" s="13" t="s">
        <v>622</v>
      </c>
      <c r="D278" s="14" t="s">
        <v>21</v>
      </c>
      <c r="E278" s="15">
        <v>5223.88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82.54</v>
      </c>
      <c r="N278" s="15">
        <v>0</v>
      </c>
      <c r="O278" s="15">
        <v>0</v>
      </c>
      <c r="P278" s="16">
        <f t="shared" si="8"/>
        <v>5306.42</v>
      </c>
      <c r="Q278" s="15">
        <v>940.67</v>
      </c>
      <c r="R278" s="16">
        <f t="shared" si="9"/>
        <v>4365.75</v>
      </c>
    </row>
    <row r="279" spans="1:18" s="18" customFormat="1" ht="15" customHeight="1" x14ac:dyDescent="0.25">
      <c r="A279" s="12">
        <v>5575</v>
      </c>
      <c r="B279" s="13" t="s">
        <v>246</v>
      </c>
      <c r="C279" s="13" t="s">
        <v>629</v>
      </c>
      <c r="D279" s="14">
        <v>0</v>
      </c>
      <c r="E279" s="15">
        <v>10210.49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129.19999999999999</v>
      </c>
      <c r="N279" s="15">
        <v>0</v>
      </c>
      <c r="O279" s="15">
        <v>0</v>
      </c>
      <c r="P279" s="16">
        <f t="shared" si="8"/>
        <v>10339.69</v>
      </c>
      <c r="Q279" s="15">
        <v>2575.8000000000002</v>
      </c>
      <c r="R279" s="16">
        <f t="shared" si="9"/>
        <v>7763.89</v>
      </c>
    </row>
    <row r="280" spans="1:18" s="18" customFormat="1" ht="15" customHeight="1" x14ac:dyDescent="0.25">
      <c r="A280" s="12">
        <v>6603</v>
      </c>
      <c r="B280" s="13" t="s">
        <v>751</v>
      </c>
      <c r="C280" s="13" t="s">
        <v>20</v>
      </c>
      <c r="D280" s="14">
        <v>0</v>
      </c>
      <c r="E280" s="15">
        <v>905.4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94.6</v>
      </c>
      <c r="M280" s="15">
        <v>0</v>
      </c>
      <c r="N280" s="15">
        <v>0</v>
      </c>
      <c r="O280" s="15">
        <v>0</v>
      </c>
      <c r="P280" s="16">
        <f t="shared" si="8"/>
        <v>1000</v>
      </c>
      <c r="Q280" s="15">
        <v>30.18</v>
      </c>
      <c r="R280" s="16">
        <f t="shared" si="9"/>
        <v>969.82</v>
      </c>
    </row>
    <row r="281" spans="1:18" s="18" customFormat="1" ht="15" customHeight="1" x14ac:dyDescent="0.25">
      <c r="A281" s="12">
        <v>294</v>
      </c>
      <c r="B281" s="13" t="s">
        <v>247</v>
      </c>
      <c r="C281" s="13" t="s">
        <v>681</v>
      </c>
      <c r="D281" s="14" t="s">
        <v>623</v>
      </c>
      <c r="E281" s="15">
        <v>2873.52</v>
      </c>
      <c r="F281" s="15">
        <v>1391.39</v>
      </c>
      <c r="G281" s="15">
        <v>0</v>
      </c>
      <c r="H281" s="15">
        <v>473.88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6">
        <f t="shared" si="8"/>
        <v>4738.79</v>
      </c>
      <c r="Q281" s="15">
        <v>1636.02</v>
      </c>
      <c r="R281" s="16">
        <f t="shared" si="9"/>
        <v>3102.77</v>
      </c>
    </row>
    <row r="282" spans="1:18" s="18" customFormat="1" ht="15" customHeight="1" x14ac:dyDescent="0.25">
      <c r="A282" s="12">
        <v>5918</v>
      </c>
      <c r="B282" s="13" t="s">
        <v>248</v>
      </c>
      <c r="C282" s="13" t="s">
        <v>24</v>
      </c>
      <c r="D282" s="14" t="s">
        <v>21</v>
      </c>
      <c r="E282" s="15">
        <v>4616.33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149.02000000000001</v>
      </c>
      <c r="N282" s="15">
        <v>0</v>
      </c>
      <c r="O282" s="15">
        <v>0</v>
      </c>
      <c r="P282" s="16">
        <f t="shared" si="8"/>
        <v>4765.3500000000004</v>
      </c>
      <c r="Q282" s="15">
        <v>693.69</v>
      </c>
      <c r="R282" s="16">
        <f t="shared" si="9"/>
        <v>4071.6600000000003</v>
      </c>
    </row>
    <row r="283" spans="1:18" s="18" customFormat="1" ht="15" customHeight="1" x14ac:dyDescent="0.25">
      <c r="A283" s="12">
        <v>4730</v>
      </c>
      <c r="B283" s="13" t="s">
        <v>249</v>
      </c>
      <c r="C283" s="13" t="s">
        <v>649</v>
      </c>
      <c r="D283" s="14" t="s">
        <v>635</v>
      </c>
      <c r="E283" s="15">
        <v>6592.88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6">
        <f t="shared" si="8"/>
        <v>6592.88</v>
      </c>
      <c r="Q283" s="15">
        <v>1459.85</v>
      </c>
      <c r="R283" s="16">
        <f t="shared" si="9"/>
        <v>5133.0300000000007</v>
      </c>
    </row>
    <row r="284" spans="1:18" s="18" customFormat="1" ht="15" customHeight="1" x14ac:dyDescent="0.25">
      <c r="A284" s="12">
        <v>6497</v>
      </c>
      <c r="B284" s="13" t="s">
        <v>752</v>
      </c>
      <c r="C284" s="13" t="s">
        <v>638</v>
      </c>
      <c r="D284" s="14" t="s">
        <v>21</v>
      </c>
      <c r="E284" s="15">
        <v>5223.88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337.54</v>
      </c>
      <c r="N284" s="15">
        <v>0</v>
      </c>
      <c r="O284" s="15">
        <v>0</v>
      </c>
      <c r="P284" s="16">
        <f t="shared" si="8"/>
        <v>5561.42</v>
      </c>
      <c r="Q284" s="15">
        <v>815.99</v>
      </c>
      <c r="R284" s="16">
        <f t="shared" si="9"/>
        <v>4745.43</v>
      </c>
    </row>
    <row r="285" spans="1:18" s="18" customFormat="1" ht="15" customHeight="1" x14ac:dyDescent="0.25">
      <c r="A285" s="12">
        <v>4986</v>
      </c>
      <c r="B285" s="13" t="s">
        <v>250</v>
      </c>
      <c r="C285" s="13" t="s">
        <v>688</v>
      </c>
      <c r="D285" s="14" t="s">
        <v>635</v>
      </c>
      <c r="E285" s="15">
        <v>6592.88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6">
        <f t="shared" si="8"/>
        <v>6592.88</v>
      </c>
      <c r="Q285" s="15">
        <v>1555.31</v>
      </c>
      <c r="R285" s="16">
        <f t="shared" si="9"/>
        <v>5037.57</v>
      </c>
    </row>
    <row r="286" spans="1:18" s="18" customFormat="1" ht="15" customHeight="1" x14ac:dyDescent="0.25">
      <c r="A286" s="12">
        <v>6283</v>
      </c>
      <c r="B286" s="13" t="s">
        <v>251</v>
      </c>
      <c r="C286" s="13" t="s">
        <v>629</v>
      </c>
      <c r="D286" s="14">
        <v>0</v>
      </c>
      <c r="E286" s="15">
        <v>10210.49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6">
        <f t="shared" si="8"/>
        <v>10210.49</v>
      </c>
      <c r="Q286" s="15">
        <v>2575.8000000000002</v>
      </c>
      <c r="R286" s="16">
        <f t="shared" si="9"/>
        <v>7634.69</v>
      </c>
    </row>
    <row r="287" spans="1:18" s="18" customFormat="1" ht="15" customHeight="1" x14ac:dyDescent="0.25">
      <c r="A287" s="12">
        <v>496</v>
      </c>
      <c r="B287" s="13" t="s">
        <v>252</v>
      </c>
      <c r="C287" s="13" t="s">
        <v>634</v>
      </c>
      <c r="D287" s="14" t="s">
        <v>635</v>
      </c>
      <c r="E287" s="15">
        <v>4217.5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276.31</v>
      </c>
      <c r="N287" s="15">
        <v>0</v>
      </c>
      <c r="O287" s="15">
        <v>0</v>
      </c>
      <c r="P287" s="16">
        <f t="shared" si="8"/>
        <v>4493.8100000000004</v>
      </c>
      <c r="Q287" s="15">
        <v>661.72</v>
      </c>
      <c r="R287" s="16">
        <f t="shared" si="9"/>
        <v>3832.09</v>
      </c>
    </row>
    <row r="288" spans="1:18" s="18" customFormat="1" ht="15" customHeight="1" x14ac:dyDescent="0.25">
      <c r="A288" s="12">
        <v>6432</v>
      </c>
      <c r="B288" s="13" t="s">
        <v>559</v>
      </c>
      <c r="C288" s="13" t="s">
        <v>20</v>
      </c>
      <c r="D288" s="14">
        <v>0</v>
      </c>
      <c r="E288" s="15">
        <v>663.96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69.37</v>
      </c>
      <c r="M288" s="15">
        <v>0</v>
      </c>
      <c r="N288" s="15">
        <v>0</v>
      </c>
      <c r="O288" s="15">
        <v>0</v>
      </c>
      <c r="P288" s="16">
        <f t="shared" si="8"/>
        <v>733.33</v>
      </c>
      <c r="Q288" s="15">
        <v>0</v>
      </c>
      <c r="R288" s="16">
        <f t="shared" si="9"/>
        <v>733.33</v>
      </c>
    </row>
    <row r="289" spans="1:18" s="18" customFormat="1" ht="15" customHeight="1" x14ac:dyDescent="0.25">
      <c r="A289" s="12">
        <v>188</v>
      </c>
      <c r="B289" s="13" t="s">
        <v>253</v>
      </c>
      <c r="C289" s="13" t="s">
        <v>634</v>
      </c>
      <c r="D289" s="14" t="s">
        <v>623</v>
      </c>
      <c r="E289" s="15">
        <v>4387.8999999999996</v>
      </c>
      <c r="F289" s="15">
        <v>5619.15</v>
      </c>
      <c r="G289" s="15">
        <v>0</v>
      </c>
      <c r="H289" s="15">
        <v>3335.68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6">
        <f t="shared" si="8"/>
        <v>13342.73</v>
      </c>
      <c r="Q289" s="15">
        <v>3437.16</v>
      </c>
      <c r="R289" s="16">
        <f t="shared" si="9"/>
        <v>9905.57</v>
      </c>
    </row>
    <row r="290" spans="1:18" s="18" customFormat="1" ht="15" customHeight="1" x14ac:dyDescent="0.25">
      <c r="A290" s="12">
        <v>6412</v>
      </c>
      <c r="B290" s="13" t="s">
        <v>579</v>
      </c>
      <c r="C290" s="13" t="s">
        <v>637</v>
      </c>
      <c r="D290" s="14" t="s">
        <v>21</v>
      </c>
      <c r="E290" s="15">
        <v>2551.6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113.91</v>
      </c>
      <c r="N290" s="15">
        <v>0</v>
      </c>
      <c r="O290" s="15">
        <v>0</v>
      </c>
      <c r="P290" s="16">
        <f t="shared" si="8"/>
        <v>2665.5099999999998</v>
      </c>
      <c r="Q290" s="15">
        <v>240.46</v>
      </c>
      <c r="R290" s="16">
        <f t="shared" si="9"/>
        <v>2425.0499999999997</v>
      </c>
    </row>
    <row r="291" spans="1:18" s="18" customFormat="1" ht="15" customHeight="1" x14ac:dyDescent="0.25">
      <c r="A291" s="12">
        <v>6576</v>
      </c>
      <c r="B291" s="13" t="s">
        <v>753</v>
      </c>
      <c r="C291" s="13" t="s">
        <v>624</v>
      </c>
      <c r="D291" s="14">
        <v>2</v>
      </c>
      <c r="E291" s="15">
        <v>6636.83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6">
        <f t="shared" si="8"/>
        <v>6636.83</v>
      </c>
      <c r="Q291" s="15">
        <v>1476.4</v>
      </c>
      <c r="R291" s="16">
        <f t="shared" si="9"/>
        <v>5160.43</v>
      </c>
    </row>
    <row r="292" spans="1:18" s="18" customFormat="1" ht="15" customHeight="1" x14ac:dyDescent="0.25">
      <c r="A292" s="12">
        <v>57</v>
      </c>
      <c r="B292" s="13" t="s">
        <v>254</v>
      </c>
      <c r="C292" s="13" t="s">
        <v>689</v>
      </c>
      <c r="D292" s="14" t="s">
        <v>635</v>
      </c>
      <c r="E292" s="15">
        <v>10163.07</v>
      </c>
      <c r="F292" s="15">
        <v>0</v>
      </c>
      <c r="G292" s="15">
        <v>0</v>
      </c>
      <c r="H292" s="15">
        <v>5334.86</v>
      </c>
      <c r="I292" s="15">
        <v>0</v>
      </c>
      <c r="J292" s="15">
        <v>0</v>
      </c>
      <c r="K292" s="15">
        <v>6454.13</v>
      </c>
      <c r="L292" s="15">
        <v>0</v>
      </c>
      <c r="M292" s="15">
        <v>0</v>
      </c>
      <c r="N292" s="15">
        <v>0</v>
      </c>
      <c r="O292" s="15">
        <v>0</v>
      </c>
      <c r="P292" s="16">
        <f t="shared" si="8"/>
        <v>21952.06</v>
      </c>
      <c r="Q292" s="15">
        <v>5752.59</v>
      </c>
      <c r="R292" s="16">
        <f t="shared" si="9"/>
        <v>16199.470000000001</v>
      </c>
    </row>
    <row r="293" spans="1:18" s="18" customFormat="1" ht="15" customHeight="1" x14ac:dyDescent="0.25">
      <c r="A293" s="12">
        <v>6394</v>
      </c>
      <c r="B293" s="13" t="s">
        <v>580</v>
      </c>
      <c r="C293" s="13" t="s">
        <v>637</v>
      </c>
      <c r="D293" s="14" t="s">
        <v>21</v>
      </c>
      <c r="E293" s="15">
        <v>2551.6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113.91</v>
      </c>
      <c r="N293" s="15">
        <v>0</v>
      </c>
      <c r="O293" s="15">
        <v>0</v>
      </c>
      <c r="P293" s="16">
        <f t="shared" si="8"/>
        <v>2665.5099999999998</v>
      </c>
      <c r="Q293" s="15">
        <v>366.56</v>
      </c>
      <c r="R293" s="16">
        <f t="shared" si="9"/>
        <v>2298.9499999999998</v>
      </c>
    </row>
    <row r="294" spans="1:18" s="18" customFormat="1" ht="15" customHeight="1" x14ac:dyDescent="0.25">
      <c r="A294" s="12">
        <v>6381</v>
      </c>
      <c r="B294" s="13" t="s">
        <v>581</v>
      </c>
      <c r="C294" s="13" t="s">
        <v>664</v>
      </c>
      <c r="D294" s="14" t="s">
        <v>21</v>
      </c>
      <c r="E294" s="15">
        <v>1450</v>
      </c>
      <c r="F294" s="15">
        <v>0</v>
      </c>
      <c r="G294" s="15">
        <v>0.09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181.08</v>
      </c>
      <c r="N294" s="15">
        <v>0</v>
      </c>
      <c r="O294" s="15">
        <v>0</v>
      </c>
      <c r="P294" s="16">
        <f t="shared" si="8"/>
        <v>1631.1699999999998</v>
      </c>
      <c r="Q294" s="15">
        <v>201.32</v>
      </c>
      <c r="R294" s="16">
        <f t="shared" si="9"/>
        <v>1429.85</v>
      </c>
    </row>
    <row r="295" spans="1:18" s="18" customFormat="1" ht="15" customHeight="1" x14ac:dyDescent="0.25">
      <c r="A295" s="12">
        <v>4746</v>
      </c>
      <c r="B295" s="13" t="s">
        <v>255</v>
      </c>
      <c r="C295" s="13" t="s">
        <v>673</v>
      </c>
      <c r="D295" s="14" t="s">
        <v>623</v>
      </c>
      <c r="E295" s="15">
        <v>7957.76</v>
      </c>
      <c r="F295" s="15">
        <v>542.41</v>
      </c>
      <c r="G295" s="15">
        <v>0</v>
      </c>
      <c r="H295" s="15">
        <v>0</v>
      </c>
      <c r="I295" s="15">
        <v>0</v>
      </c>
      <c r="J295" s="15">
        <v>0</v>
      </c>
      <c r="K295" s="15">
        <v>6126.29</v>
      </c>
      <c r="L295" s="15">
        <v>0</v>
      </c>
      <c r="M295" s="15">
        <v>0</v>
      </c>
      <c r="N295" s="15">
        <v>0</v>
      </c>
      <c r="O295" s="15">
        <v>0</v>
      </c>
      <c r="P295" s="16">
        <f t="shared" si="8"/>
        <v>14626.46</v>
      </c>
      <c r="Q295" s="15">
        <v>6251.7</v>
      </c>
      <c r="R295" s="16">
        <f t="shared" si="9"/>
        <v>8374.7599999999984</v>
      </c>
    </row>
    <row r="296" spans="1:18" s="18" customFormat="1" ht="15" customHeight="1" x14ac:dyDescent="0.25">
      <c r="A296" s="12">
        <v>6239</v>
      </c>
      <c r="B296" s="13" t="s">
        <v>256</v>
      </c>
      <c r="C296" s="13" t="s">
        <v>826</v>
      </c>
      <c r="D296" s="14" t="s">
        <v>21</v>
      </c>
      <c r="E296" s="15">
        <v>2609.48</v>
      </c>
      <c r="F296" s="15">
        <v>0</v>
      </c>
      <c r="G296" s="15">
        <v>0.21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6">
        <f t="shared" si="8"/>
        <v>2609.69</v>
      </c>
      <c r="Q296" s="15">
        <v>218.69</v>
      </c>
      <c r="R296" s="16">
        <f t="shared" si="9"/>
        <v>2391</v>
      </c>
    </row>
    <row r="297" spans="1:18" s="18" customFormat="1" ht="15" customHeight="1" x14ac:dyDescent="0.25">
      <c r="A297" s="12">
        <v>6227</v>
      </c>
      <c r="B297" s="13" t="s">
        <v>257</v>
      </c>
      <c r="C297" s="13" t="s">
        <v>826</v>
      </c>
      <c r="D297" s="14" t="s">
        <v>21</v>
      </c>
      <c r="E297" s="15">
        <v>2609.48</v>
      </c>
      <c r="F297" s="15">
        <v>0</v>
      </c>
      <c r="G297" s="15">
        <v>282.39999999999998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412.12</v>
      </c>
      <c r="N297" s="15">
        <v>0</v>
      </c>
      <c r="O297" s="15">
        <v>0</v>
      </c>
      <c r="P297" s="16">
        <f t="shared" si="8"/>
        <v>3304</v>
      </c>
      <c r="Q297" s="15">
        <v>255.93</v>
      </c>
      <c r="R297" s="16">
        <f t="shared" si="9"/>
        <v>3048.07</v>
      </c>
    </row>
    <row r="298" spans="1:18" s="18" customFormat="1" ht="15" customHeight="1" x14ac:dyDescent="0.25">
      <c r="A298" s="12">
        <v>6266</v>
      </c>
      <c r="B298" s="13" t="s">
        <v>258</v>
      </c>
      <c r="C298" s="13" t="s">
        <v>629</v>
      </c>
      <c r="D298" s="14">
        <v>0</v>
      </c>
      <c r="E298" s="15">
        <v>10210.49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7147.34</v>
      </c>
      <c r="P298" s="16">
        <f t="shared" si="8"/>
        <v>17357.830000000002</v>
      </c>
      <c r="Q298" s="15">
        <v>2575.8000000000002</v>
      </c>
      <c r="R298" s="16">
        <f t="shared" si="9"/>
        <v>14782.030000000002</v>
      </c>
    </row>
    <row r="299" spans="1:18" s="18" customFormat="1" ht="15" customHeight="1" x14ac:dyDescent="0.25">
      <c r="A299" s="12">
        <v>6558</v>
      </c>
      <c r="B299" s="13" t="s">
        <v>754</v>
      </c>
      <c r="C299" s="13" t="s">
        <v>638</v>
      </c>
      <c r="D299" s="14" t="s">
        <v>21</v>
      </c>
      <c r="E299" s="15">
        <v>5223.88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6">
        <f t="shared" si="8"/>
        <v>5223.88</v>
      </c>
      <c r="Q299" s="15">
        <v>940.67</v>
      </c>
      <c r="R299" s="16">
        <f t="shared" si="9"/>
        <v>4283.21</v>
      </c>
    </row>
    <row r="300" spans="1:18" s="18" customFormat="1" ht="15" customHeight="1" x14ac:dyDescent="0.25">
      <c r="A300" s="12">
        <v>4377</v>
      </c>
      <c r="B300" s="13" t="s">
        <v>259</v>
      </c>
      <c r="C300" s="13" t="s">
        <v>51</v>
      </c>
      <c r="D300" s="14" t="s">
        <v>690</v>
      </c>
      <c r="E300" s="15">
        <v>4412.2</v>
      </c>
      <c r="F300" s="15">
        <v>778.49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6">
        <f t="shared" si="8"/>
        <v>5190.6899999999996</v>
      </c>
      <c r="Q300" s="15">
        <v>923.56</v>
      </c>
      <c r="R300" s="16">
        <f t="shared" si="9"/>
        <v>4267.1299999999992</v>
      </c>
    </row>
    <row r="301" spans="1:18" s="18" customFormat="1" ht="15" customHeight="1" x14ac:dyDescent="0.25">
      <c r="A301" s="12">
        <v>6631</v>
      </c>
      <c r="B301" s="13" t="s">
        <v>755</v>
      </c>
      <c r="C301" s="13" t="s">
        <v>619</v>
      </c>
      <c r="D301" s="14" t="s">
        <v>21</v>
      </c>
      <c r="E301" s="15">
        <v>1941.45</v>
      </c>
      <c r="F301" s="15">
        <v>0</v>
      </c>
      <c r="G301" s="15">
        <v>282.39999999999998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6">
        <f t="shared" si="8"/>
        <v>2223.85</v>
      </c>
      <c r="Q301" s="15">
        <v>178.96</v>
      </c>
      <c r="R301" s="16">
        <f t="shared" si="9"/>
        <v>2044.8899999999999</v>
      </c>
    </row>
    <row r="302" spans="1:18" s="18" customFormat="1" ht="15" customHeight="1" x14ac:dyDescent="0.25">
      <c r="A302" s="12">
        <v>4473</v>
      </c>
      <c r="B302" s="13" t="s">
        <v>260</v>
      </c>
      <c r="C302" s="13" t="s">
        <v>634</v>
      </c>
      <c r="D302" s="14" t="s">
        <v>623</v>
      </c>
      <c r="E302" s="15">
        <v>4387.8999999999996</v>
      </c>
      <c r="F302" s="15">
        <v>1984.47</v>
      </c>
      <c r="G302" s="15">
        <v>0</v>
      </c>
      <c r="H302" s="15">
        <v>0</v>
      </c>
      <c r="I302" s="15">
        <v>0</v>
      </c>
      <c r="J302" s="15">
        <v>0</v>
      </c>
      <c r="K302" s="15">
        <v>499.29</v>
      </c>
      <c r="L302" s="15">
        <v>0</v>
      </c>
      <c r="M302" s="15">
        <v>239.55</v>
      </c>
      <c r="N302" s="15">
        <v>0</v>
      </c>
      <c r="O302" s="15">
        <v>0</v>
      </c>
      <c r="P302" s="16">
        <f t="shared" si="8"/>
        <v>7111.21</v>
      </c>
      <c r="Q302" s="15">
        <v>2935.39</v>
      </c>
      <c r="R302" s="16">
        <f t="shared" si="9"/>
        <v>4175.82</v>
      </c>
    </row>
    <row r="303" spans="1:18" s="18" customFormat="1" ht="15" customHeight="1" x14ac:dyDescent="0.25">
      <c r="A303" s="12">
        <v>6619</v>
      </c>
      <c r="B303" s="13" t="s">
        <v>756</v>
      </c>
      <c r="C303" s="13" t="s">
        <v>20</v>
      </c>
      <c r="D303" s="14">
        <v>0</v>
      </c>
      <c r="E303" s="15">
        <v>905.4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94.6</v>
      </c>
      <c r="M303" s="15">
        <v>0</v>
      </c>
      <c r="N303" s="15">
        <v>0</v>
      </c>
      <c r="O303" s="15">
        <v>0</v>
      </c>
      <c r="P303" s="16">
        <f t="shared" si="8"/>
        <v>1000</v>
      </c>
      <c r="Q303" s="15">
        <v>60.36</v>
      </c>
      <c r="R303" s="16">
        <f t="shared" si="9"/>
        <v>939.64</v>
      </c>
    </row>
    <row r="304" spans="1:18" s="18" customFormat="1" ht="15" customHeight="1" x14ac:dyDescent="0.25">
      <c r="A304" s="12">
        <v>5024</v>
      </c>
      <c r="B304" s="13" t="s">
        <v>261</v>
      </c>
      <c r="C304" s="13" t="s">
        <v>667</v>
      </c>
      <c r="D304" s="14" t="s">
        <v>623</v>
      </c>
      <c r="E304" s="15">
        <v>3350.51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222.11</v>
      </c>
      <c r="N304" s="15">
        <v>0</v>
      </c>
      <c r="O304" s="15">
        <v>0</v>
      </c>
      <c r="P304" s="16">
        <f t="shared" si="8"/>
        <v>3572.6200000000003</v>
      </c>
      <c r="Q304" s="15">
        <v>345.35</v>
      </c>
      <c r="R304" s="16">
        <f t="shared" si="9"/>
        <v>3227.2700000000004</v>
      </c>
    </row>
    <row r="305" spans="1:18" s="18" customFormat="1" ht="15" customHeight="1" x14ac:dyDescent="0.25">
      <c r="A305" s="12">
        <v>6382</v>
      </c>
      <c r="B305" s="13" t="s">
        <v>262</v>
      </c>
      <c r="C305" s="13" t="s">
        <v>664</v>
      </c>
      <c r="D305" s="14" t="s">
        <v>21</v>
      </c>
      <c r="E305" s="15">
        <v>1512.04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6">
        <f t="shared" si="8"/>
        <v>1512.04</v>
      </c>
      <c r="Q305" s="15">
        <v>273.42</v>
      </c>
      <c r="R305" s="16">
        <f t="shared" si="9"/>
        <v>1238.6199999999999</v>
      </c>
    </row>
    <row r="306" spans="1:18" s="18" customFormat="1" ht="15" customHeight="1" x14ac:dyDescent="0.25">
      <c r="A306" s="12">
        <v>6525</v>
      </c>
      <c r="B306" s="13" t="s">
        <v>757</v>
      </c>
      <c r="C306" s="13" t="s">
        <v>619</v>
      </c>
      <c r="D306" s="14" t="s">
        <v>21</v>
      </c>
      <c r="E306" s="15">
        <v>1941.45</v>
      </c>
      <c r="F306" s="15">
        <v>0</v>
      </c>
      <c r="G306" s="15">
        <v>282.39999999999998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6">
        <f t="shared" si="8"/>
        <v>2223.85</v>
      </c>
      <c r="Q306" s="15">
        <v>183.96</v>
      </c>
      <c r="R306" s="16">
        <f t="shared" si="9"/>
        <v>2039.8899999999999</v>
      </c>
    </row>
    <row r="307" spans="1:18" s="18" customFormat="1" ht="15" customHeight="1" x14ac:dyDescent="0.25">
      <c r="A307" s="12">
        <v>5904</v>
      </c>
      <c r="B307" s="13" t="s">
        <v>263</v>
      </c>
      <c r="C307" s="13" t="s">
        <v>659</v>
      </c>
      <c r="D307" s="14" t="s">
        <v>21</v>
      </c>
      <c r="E307" s="15">
        <v>4616.33</v>
      </c>
      <c r="F307" s="15">
        <v>0</v>
      </c>
      <c r="G307" s="15">
        <v>0</v>
      </c>
      <c r="H307" s="15">
        <v>0</v>
      </c>
      <c r="I307" s="15">
        <v>493.77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6">
        <f t="shared" si="8"/>
        <v>5110.1000000000004</v>
      </c>
      <c r="Q307" s="15">
        <v>1135.7</v>
      </c>
      <c r="R307" s="16">
        <f t="shared" si="9"/>
        <v>3974.4000000000005</v>
      </c>
    </row>
    <row r="308" spans="1:18" s="18" customFormat="1" ht="15" customHeight="1" x14ac:dyDescent="0.25">
      <c r="A308" s="12">
        <v>6319</v>
      </c>
      <c r="B308" s="13" t="s">
        <v>264</v>
      </c>
      <c r="C308" s="13" t="s">
        <v>633</v>
      </c>
      <c r="D308" s="14">
        <v>0</v>
      </c>
      <c r="E308" s="15">
        <v>3063.15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6">
        <f t="shared" si="8"/>
        <v>3063.15</v>
      </c>
      <c r="Q308" s="15">
        <v>284.32</v>
      </c>
      <c r="R308" s="16">
        <f t="shared" si="9"/>
        <v>2778.83</v>
      </c>
    </row>
    <row r="309" spans="1:18" s="18" customFormat="1" ht="15" customHeight="1" x14ac:dyDescent="0.25">
      <c r="A309" s="12">
        <v>4458</v>
      </c>
      <c r="B309" s="13" t="s">
        <v>265</v>
      </c>
      <c r="C309" s="13" t="s">
        <v>825</v>
      </c>
      <c r="D309" s="14" t="s">
        <v>623</v>
      </c>
      <c r="E309" s="15">
        <v>3426.52</v>
      </c>
      <c r="F309" s="15">
        <v>0</v>
      </c>
      <c r="G309" s="15">
        <v>0</v>
      </c>
      <c r="H309" s="15">
        <v>0</v>
      </c>
      <c r="I309" s="15">
        <v>1086.6500000000001</v>
      </c>
      <c r="J309" s="15">
        <v>0</v>
      </c>
      <c r="K309" s="15">
        <v>1500</v>
      </c>
      <c r="L309" s="15">
        <v>0</v>
      </c>
      <c r="M309" s="15">
        <v>208.98</v>
      </c>
      <c r="N309" s="15">
        <v>0</v>
      </c>
      <c r="O309" s="15">
        <v>0</v>
      </c>
      <c r="P309" s="16">
        <f t="shared" si="8"/>
        <v>6222.15</v>
      </c>
      <c r="Q309" s="15">
        <v>1189.45</v>
      </c>
      <c r="R309" s="16">
        <f t="shared" si="9"/>
        <v>5032.7</v>
      </c>
    </row>
    <row r="310" spans="1:18" s="18" customFormat="1" ht="15" customHeight="1" x14ac:dyDescent="0.25">
      <c r="A310" s="12">
        <v>6393</v>
      </c>
      <c r="B310" s="13" t="s">
        <v>556</v>
      </c>
      <c r="C310" s="13" t="s">
        <v>637</v>
      </c>
      <c r="D310" s="14" t="s">
        <v>21</v>
      </c>
      <c r="E310" s="15">
        <v>2551.6</v>
      </c>
      <c r="F310" s="15">
        <v>0</v>
      </c>
      <c r="G310" s="15">
        <v>0</v>
      </c>
      <c r="H310" s="15">
        <v>425.27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6">
        <f t="shared" si="8"/>
        <v>2976.87</v>
      </c>
      <c r="Q310" s="15">
        <v>272.5</v>
      </c>
      <c r="R310" s="16">
        <f t="shared" si="9"/>
        <v>2704.37</v>
      </c>
    </row>
    <row r="311" spans="1:18" s="18" customFormat="1" ht="15" customHeight="1" x14ac:dyDescent="0.25">
      <c r="A311" s="12">
        <v>6044</v>
      </c>
      <c r="B311" s="13" t="s">
        <v>266</v>
      </c>
      <c r="C311" s="13" t="s">
        <v>691</v>
      </c>
      <c r="D311" s="14" t="s">
        <v>21</v>
      </c>
      <c r="E311" s="15">
        <v>4616.33</v>
      </c>
      <c r="F311" s="15">
        <v>0</v>
      </c>
      <c r="G311" s="15">
        <v>282.39999999999998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6">
        <f t="shared" si="8"/>
        <v>4898.7299999999996</v>
      </c>
      <c r="Q311" s="15">
        <v>816.99</v>
      </c>
      <c r="R311" s="16">
        <f t="shared" si="9"/>
        <v>4081.74</v>
      </c>
    </row>
    <row r="312" spans="1:18" s="18" customFormat="1" ht="15" customHeight="1" x14ac:dyDescent="0.25">
      <c r="A312" s="12">
        <v>6607</v>
      </c>
      <c r="B312" s="13" t="s">
        <v>758</v>
      </c>
      <c r="C312" s="13" t="s">
        <v>20</v>
      </c>
      <c r="D312" s="14">
        <v>0</v>
      </c>
      <c r="E312" s="15">
        <v>905.4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94.6</v>
      </c>
      <c r="M312" s="15">
        <v>0</v>
      </c>
      <c r="N312" s="15">
        <v>0</v>
      </c>
      <c r="O312" s="15">
        <v>0</v>
      </c>
      <c r="P312" s="16">
        <f t="shared" si="8"/>
        <v>1000</v>
      </c>
      <c r="Q312" s="15">
        <v>0</v>
      </c>
      <c r="R312" s="16">
        <f t="shared" si="9"/>
        <v>1000</v>
      </c>
    </row>
    <row r="313" spans="1:18" s="18" customFormat="1" ht="15" customHeight="1" x14ac:dyDescent="0.25">
      <c r="A313" s="12">
        <v>759</v>
      </c>
      <c r="B313" s="13" t="s">
        <v>267</v>
      </c>
      <c r="C313" s="13" t="s">
        <v>634</v>
      </c>
      <c r="D313" s="14" t="s">
        <v>623</v>
      </c>
      <c r="E313" s="15">
        <v>4387.8999999999996</v>
      </c>
      <c r="F313" s="15">
        <v>2622.02</v>
      </c>
      <c r="G313" s="15">
        <v>138.38</v>
      </c>
      <c r="H313" s="15">
        <v>0</v>
      </c>
      <c r="I313" s="15">
        <v>1694.52</v>
      </c>
      <c r="J313" s="15">
        <v>0</v>
      </c>
      <c r="K313" s="15">
        <v>0</v>
      </c>
      <c r="L313" s="15">
        <v>0</v>
      </c>
      <c r="M313" s="15">
        <v>148.07</v>
      </c>
      <c r="N313" s="15">
        <v>0</v>
      </c>
      <c r="O313" s="15">
        <v>0</v>
      </c>
      <c r="P313" s="16">
        <f t="shared" si="8"/>
        <v>8990.89</v>
      </c>
      <c r="Q313" s="15">
        <v>2226.69</v>
      </c>
      <c r="R313" s="16">
        <f t="shared" si="9"/>
        <v>6764.1999999999989</v>
      </c>
    </row>
    <row r="314" spans="1:18" s="18" customFormat="1" ht="15" customHeight="1" x14ac:dyDescent="0.25">
      <c r="A314" s="12">
        <v>5087</v>
      </c>
      <c r="B314" s="13" t="s">
        <v>268</v>
      </c>
      <c r="C314" s="13" t="s">
        <v>24</v>
      </c>
      <c r="D314" s="14" t="s">
        <v>635</v>
      </c>
      <c r="E314" s="15">
        <v>4996.87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765.79</v>
      </c>
      <c r="L314" s="15">
        <v>0</v>
      </c>
      <c r="M314" s="15">
        <v>90.54</v>
      </c>
      <c r="N314" s="15">
        <v>0</v>
      </c>
      <c r="O314" s="15">
        <v>0</v>
      </c>
      <c r="P314" s="16">
        <f t="shared" si="8"/>
        <v>5853.2</v>
      </c>
      <c r="Q314" s="15">
        <v>1196.27</v>
      </c>
      <c r="R314" s="16">
        <f t="shared" si="9"/>
        <v>4656.93</v>
      </c>
    </row>
    <row r="315" spans="1:18" s="18" customFormat="1" ht="15" customHeight="1" x14ac:dyDescent="0.25">
      <c r="A315" s="12">
        <v>5668</v>
      </c>
      <c r="B315" s="13" t="s">
        <v>269</v>
      </c>
      <c r="C315" s="13" t="s">
        <v>637</v>
      </c>
      <c r="D315" s="14" t="s">
        <v>621</v>
      </c>
      <c r="E315" s="15">
        <v>2602.65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1500</v>
      </c>
      <c r="L315" s="15">
        <v>0</v>
      </c>
      <c r="M315" s="15">
        <v>149.02000000000001</v>
      </c>
      <c r="N315" s="15">
        <v>0</v>
      </c>
      <c r="O315" s="15">
        <v>0</v>
      </c>
      <c r="P315" s="16">
        <f t="shared" si="8"/>
        <v>4251.67</v>
      </c>
      <c r="Q315" s="15">
        <v>727.42</v>
      </c>
      <c r="R315" s="16">
        <f t="shared" si="9"/>
        <v>3524.25</v>
      </c>
    </row>
    <row r="316" spans="1:18" s="18" customFormat="1" ht="15" customHeight="1" x14ac:dyDescent="0.25">
      <c r="A316" s="12">
        <v>6318</v>
      </c>
      <c r="B316" s="13" t="s">
        <v>270</v>
      </c>
      <c r="C316" s="13" t="s">
        <v>633</v>
      </c>
      <c r="D316" s="14">
        <v>0</v>
      </c>
      <c r="E316" s="15">
        <v>3063.15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6">
        <f t="shared" si="8"/>
        <v>3063.15</v>
      </c>
      <c r="Q316" s="15">
        <v>284.32</v>
      </c>
      <c r="R316" s="16">
        <f t="shared" si="9"/>
        <v>2778.83</v>
      </c>
    </row>
    <row r="317" spans="1:18" s="18" customFormat="1" ht="15" customHeight="1" x14ac:dyDescent="0.25">
      <c r="A317" s="12">
        <v>6399</v>
      </c>
      <c r="B317" s="13" t="s">
        <v>582</v>
      </c>
      <c r="C317" s="13" t="s">
        <v>637</v>
      </c>
      <c r="D317" s="14" t="s">
        <v>21</v>
      </c>
      <c r="E317" s="15">
        <v>2551.6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6">
        <f t="shared" si="8"/>
        <v>2551.6</v>
      </c>
      <c r="Q317" s="15">
        <v>213.46</v>
      </c>
      <c r="R317" s="16">
        <f t="shared" si="9"/>
        <v>2338.14</v>
      </c>
    </row>
    <row r="318" spans="1:18" s="18" customFormat="1" ht="15" customHeight="1" x14ac:dyDescent="0.25">
      <c r="A318" s="12">
        <v>5443</v>
      </c>
      <c r="B318" s="13" t="s">
        <v>840</v>
      </c>
      <c r="C318" s="13" t="s">
        <v>620</v>
      </c>
      <c r="D318" s="14" t="s">
        <v>646</v>
      </c>
      <c r="E318" s="15">
        <v>4802.83</v>
      </c>
      <c r="F318" s="15">
        <v>0</v>
      </c>
      <c r="G318" s="15">
        <v>0</v>
      </c>
      <c r="H318" s="15">
        <v>693.74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6">
        <f t="shared" si="8"/>
        <v>5496.57</v>
      </c>
      <c r="Q318" s="15">
        <v>1047.0899999999999</v>
      </c>
      <c r="R318" s="16">
        <f t="shared" si="9"/>
        <v>4449.4799999999996</v>
      </c>
    </row>
    <row r="319" spans="1:18" s="18" customFormat="1" ht="15" customHeight="1" x14ac:dyDescent="0.25">
      <c r="A319" s="12">
        <v>5843</v>
      </c>
      <c r="B319" s="13" t="s">
        <v>271</v>
      </c>
      <c r="C319" s="13" t="s">
        <v>629</v>
      </c>
      <c r="D319" s="14">
        <v>0</v>
      </c>
      <c r="E319" s="15">
        <v>10210.49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6">
        <f t="shared" si="8"/>
        <v>10210.49</v>
      </c>
      <c r="Q319" s="15">
        <v>2575.8000000000002</v>
      </c>
      <c r="R319" s="16">
        <f t="shared" si="9"/>
        <v>7634.69</v>
      </c>
    </row>
    <row r="320" spans="1:18" s="18" customFormat="1" ht="15" customHeight="1" x14ac:dyDescent="0.25">
      <c r="A320" s="12">
        <v>5789</v>
      </c>
      <c r="B320" s="13" t="s">
        <v>272</v>
      </c>
      <c r="C320" s="13" t="s">
        <v>51</v>
      </c>
      <c r="D320" s="14" t="s">
        <v>621</v>
      </c>
      <c r="E320" s="15">
        <v>5328.35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6">
        <f t="shared" si="8"/>
        <v>5328.35</v>
      </c>
      <c r="Q320" s="15">
        <v>983.75</v>
      </c>
      <c r="R320" s="16">
        <f t="shared" si="9"/>
        <v>4344.6000000000004</v>
      </c>
    </row>
    <row r="321" spans="1:18" s="18" customFormat="1" ht="15" customHeight="1" x14ac:dyDescent="0.25">
      <c r="A321" s="12">
        <v>5713</v>
      </c>
      <c r="B321" s="13" t="s">
        <v>273</v>
      </c>
      <c r="C321" s="13" t="s">
        <v>629</v>
      </c>
      <c r="D321" s="14">
        <v>0</v>
      </c>
      <c r="E321" s="15">
        <v>10210.49</v>
      </c>
      <c r="F321" s="15">
        <v>0</v>
      </c>
      <c r="G321" s="15">
        <v>0</v>
      </c>
      <c r="H321" s="15">
        <v>5105.25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6">
        <f t="shared" si="8"/>
        <v>15315.74</v>
      </c>
      <c r="Q321" s="15">
        <v>2731.79</v>
      </c>
      <c r="R321" s="16">
        <f t="shared" si="9"/>
        <v>12583.95</v>
      </c>
    </row>
    <row r="322" spans="1:18" s="18" customFormat="1" ht="15" customHeight="1" x14ac:dyDescent="0.25">
      <c r="A322" s="12">
        <v>6032</v>
      </c>
      <c r="B322" s="13" t="s">
        <v>274</v>
      </c>
      <c r="C322" s="13" t="s">
        <v>619</v>
      </c>
      <c r="D322" s="14" t="s">
        <v>21</v>
      </c>
      <c r="E322" s="15">
        <v>1941.45</v>
      </c>
      <c r="F322" s="15">
        <v>0</v>
      </c>
      <c r="G322" s="15">
        <v>282.39999999999998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6">
        <f t="shared" si="8"/>
        <v>2223.85</v>
      </c>
      <c r="Q322" s="15">
        <v>183.96</v>
      </c>
      <c r="R322" s="16">
        <f t="shared" si="9"/>
        <v>2039.8899999999999</v>
      </c>
    </row>
    <row r="323" spans="1:18" s="18" customFormat="1" ht="15" customHeight="1" x14ac:dyDescent="0.25">
      <c r="A323" s="12">
        <v>6221</v>
      </c>
      <c r="B323" s="13" t="s">
        <v>275</v>
      </c>
      <c r="C323" s="13" t="s">
        <v>20</v>
      </c>
      <c r="D323" s="14" t="s">
        <v>832</v>
      </c>
      <c r="E323" s="15">
        <v>645.4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94.6</v>
      </c>
      <c r="M323" s="15">
        <v>0</v>
      </c>
      <c r="N323" s="15">
        <v>0</v>
      </c>
      <c r="O323" s="15">
        <v>0</v>
      </c>
      <c r="P323" s="16">
        <f t="shared" si="8"/>
        <v>740</v>
      </c>
      <c r="Q323" s="15">
        <v>0</v>
      </c>
      <c r="R323" s="16">
        <f t="shared" si="9"/>
        <v>740</v>
      </c>
    </row>
    <row r="324" spans="1:18" s="18" customFormat="1" ht="15" customHeight="1" x14ac:dyDescent="0.25">
      <c r="A324" s="12">
        <v>5256</v>
      </c>
      <c r="B324" s="13" t="s">
        <v>276</v>
      </c>
      <c r="C324" s="13" t="s">
        <v>648</v>
      </c>
      <c r="D324" s="14" t="s">
        <v>21</v>
      </c>
      <c r="E324" s="15">
        <v>2551.6</v>
      </c>
      <c r="F324" s="15">
        <v>0</v>
      </c>
      <c r="G324" s="15">
        <v>9.9999999999999992E-2</v>
      </c>
      <c r="H324" s="15">
        <v>0</v>
      </c>
      <c r="I324" s="15">
        <v>109.52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6">
        <f t="shared" si="8"/>
        <v>2661.22</v>
      </c>
      <c r="Q324" s="15">
        <v>948.83</v>
      </c>
      <c r="R324" s="16">
        <f t="shared" si="9"/>
        <v>1712.3899999999999</v>
      </c>
    </row>
    <row r="325" spans="1:18" s="18" customFormat="1" ht="15" customHeight="1" x14ac:dyDescent="0.25">
      <c r="A325" s="12">
        <v>6241</v>
      </c>
      <c r="B325" s="13" t="s">
        <v>277</v>
      </c>
      <c r="C325" s="13" t="s">
        <v>826</v>
      </c>
      <c r="D325" s="14" t="s">
        <v>21</v>
      </c>
      <c r="E325" s="15">
        <v>2609.48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6">
        <f t="shared" si="8"/>
        <v>2609.48</v>
      </c>
      <c r="Q325" s="15">
        <v>218.67</v>
      </c>
      <c r="R325" s="16">
        <f t="shared" si="9"/>
        <v>2390.81</v>
      </c>
    </row>
    <row r="326" spans="1:18" s="18" customFormat="1" ht="15" customHeight="1" x14ac:dyDescent="0.25">
      <c r="A326" s="12">
        <v>6141</v>
      </c>
      <c r="B326" s="13" t="s">
        <v>278</v>
      </c>
      <c r="C326" s="13" t="s">
        <v>664</v>
      </c>
      <c r="D326" s="14" t="s">
        <v>21</v>
      </c>
      <c r="E326" s="15">
        <v>1450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181.08</v>
      </c>
      <c r="N326" s="15">
        <v>0</v>
      </c>
      <c r="O326" s="15">
        <v>0</v>
      </c>
      <c r="P326" s="16">
        <f t="shared" si="8"/>
        <v>1631.08</v>
      </c>
      <c r="Q326" s="15">
        <v>171.02</v>
      </c>
      <c r="R326" s="16">
        <f t="shared" si="9"/>
        <v>1460.06</v>
      </c>
    </row>
    <row r="327" spans="1:18" s="18" customFormat="1" ht="15" customHeight="1" x14ac:dyDescent="0.25">
      <c r="A327" s="12">
        <v>365</v>
      </c>
      <c r="B327" s="13" t="s">
        <v>279</v>
      </c>
      <c r="C327" s="13" t="s">
        <v>634</v>
      </c>
      <c r="D327" s="14" t="s">
        <v>623</v>
      </c>
      <c r="E327" s="15">
        <v>4387.8999999999996</v>
      </c>
      <c r="F327" s="15">
        <v>668.65</v>
      </c>
      <c r="G327" s="15">
        <v>118.89</v>
      </c>
      <c r="H327" s="15">
        <v>0</v>
      </c>
      <c r="I327" s="15">
        <v>1247.6999999999998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6">
        <f t="shared" si="8"/>
        <v>6423.1399999999994</v>
      </c>
      <c r="Q327" s="15">
        <v>2545.84</v>
      </c>
      <c r="R327" s="16">
        <f t="shared" si="9"/>
        <v>3877.2999999999993</v>
      </c>
    </row>
    <row r="328" spans="1:18" s="18" customFormat="1" ht="15" customHeight="1" x14ac:dyDescent="0.25">
      <c r="A328" s="12">
        <v>5878</v>
      </c>
      <c r="B328" s="13" t="s">
        <v>280</v>
      </c>
      <c r="C328" s="13" t="s">
        <v>24</v>
      </c>
      <c r="D328" s="14" t="s">
        <v>21</v>
      </c>
      <c r="E328" s="15">
        <v>4616.33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135.81</v>
      </c>
      <c r="N328" s="15">
        <v>0</v>
      </c>
      <c r="O328" s="15">
        <v>0</v>
      </c>
      <c r="P328" s="16">
        <f t="shared" si="8"/>
        <v>4752.1400000000003</v>
      </c>
      <c r="Q328" s="15">
        <v>713.92</v>
      </c>
      <c r="R328" s="16">
        <f t="shared" si="9"/>
        <v>4038.2200000000003</v>
      </c>
    </row>
    <row r="329" spans="1:18" s="18" customFormat="1" ht="15" customHeight="1" x14ac:dyDescent="0.25">
      <c r="A329" s="12">
        <v>505</v>
      </c>
      <c r="B329" s="13" t="s">
        <v>281</v>
      </c>
      <c r="C329" s="13" t="s">
        <v>668</v>
      </c>
      <c r="D329" s="14" t="s">
        <v>623</v>
      </c>
      <c r="E329" s="15">
        <v>3350.51</v>
      </c>
      <c r="F329" s="15">
        <v>0</v>
      </c>
      <c r="G329" s="15">
        <v>787.34999999999991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462.45</v>
      </c>
      <c r="N329" s="15">
        <v>0</v>
      </c>
      <c r="O329" s="15">
        <v>0</v>
      </c>
      <c r="P329" s="16">
        <f t="shared" si="8"/>
        <v>4600.3100000000004</v>
      </c>
      <c r="Q329" s="15">
        <v>525.75</v>
      </c>
      <c r="R329" s="16">
        <f t="shared" si="9"/>
        <v>4074.5600000000004</v>
      </c>
    </row>
    <row r="330" spans="1:18" s="18" customFormat="1" ht="15" customHeight="1" x14ac:dyDescent="0.25">
      <c r="A330" s="12">
        <v>4984</v>
      </c>
      <c r="B330" s="13" t="s">
        <v>282</v>
      </c>
      <c r="C330" s="13" t="s">
        <v>24</v>
      </c>
      <c r="D330" s="14" t="s">
        <v>623</v>
      </c>
      <c r="E330" s="15">
        <v>5198.74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6">
        <f t="shared" si="8"/>
        <v>5198.74</v>
      </c>
      <c r="Q330" s="15">
        <v>980.49</v>
      </c>
      <c r="R330" s="16">
        <f t="shared" si="9"/>
        <v>4218.25</v>
      </c>
    </row>
    <row r="331" spans="1:18" s="18" customFormat="1" ht="15" customHeight="1" x14ac:dyDescent="0.25">
      <c r="A331" s="12">
        <v>5676</v>
      </c>
      <c r="B331" s="13" t="s">
        <v>283</v>
      </c>
      <c r="C331" s="13" t="s">
        <v>637</v>
      </c>
      <c r="D331" s="14" t="s">
        <v>621</v>
      </c>
      <c r="E331" s="15">
        <v>2255.63</v>
      </c>
      <c r="F331" s="15">
        <v>0</v>
      </c>
      <c r="G331" s="15">
        <v>0</v>
      </c>
      <c r="H331" s="15">
        <v>433.78</v>
      </c>
      <c r="I331" s="15">
        <v>0</v>
      </c>
      <c r="J331" s="15">
        <v>0</v>
      </c>
      <c r="K331" s="15">
        <v>0</v>
      </c>
      <c r="L331" s="15">
        <v>0</v>
      </c>
      <c r="M331" s="15">
        <v>193.8</v>
      </c>
      <c r="N331" s="15">
        <v>0</v>
      </c>
      <c r="O331" s="15">
        <v>0</v>
      </c>
      <c r="P331" s="16">
        <f t="shared" si="8"/>
        <v>2883.21</v>
      </c>
      <c r="Q331" s="15">
        <v>561.04</v>
      </c>
      <c r="R331" s="16">
        <f t="shared" si="9"/>
        <v>2322.17</v>
      </c>
    </row>
    <row r="332" spans="1:18" s="18" customFormat="1" ht="15" customHeight="1" x14ac:dyDescent="0.25">
      <c r="A332" s="12">
        <v>6625</v>
      </c>
      <c r="B332" s="13" t="s">
        <v>759</v>
      </c>
      <c r="C332" s="13" t="s">
        <v>20</v>
      </c>
      <c r="D332" s="14">
        <v>0</v>
      </c>
      <c r="E332" s="15">
        <v>905.4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94.6</v>
      </c>
      <c r="M332" s="15">
        <v>0</v>
      </c>
      <c r="N332" s="15">
        <v>0</v>
      </c>
      <c r="O332" s="15">
        <v>0</v>
      </c>
      <c r="P332" s="16">
        <f t="shared" ref="P332:P395" si="10">SUM(E332:O332)</f>
        <v>1000</v>
      </c>
      <c r="Q332" s="15">
        <v>0</v>
      </c>
      <c r="R332" s="16">
        <f t="shared" ref="R332:R395" si="11">SUM(P332-Q332)</f>
        <v>1000</v>
      </c>
    </row>
    <row r="333" spans="1:18" s="18" customFormat="1" ht="15" customHeight="1" x14ac:dyDescent="0.25">
      <c r="A333" s="12">
        <v>6571</v>
      </c>
      <c r="B333" s="13" t="s">
        <v>760</v>
      </c>
      <c r="C333" s="13" t="s">
        <v>20</v>
      </c>
      <c r="D333" s="14">
        <v>0</v>
      </c>
      <c r="E333" s="15">
        <v>905.4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94.6</v>
      </c>
      <c r="M333" s="15">
        <v>0</v>
      </c>
      <c r="N333" s="15">
        <v>0</v>
      </c>
      <c r="O333" s="15">
        <v>0</v>
      </c>
      <c r="P333" s="16">
        <f t="shared" si="10"/>
        <v>1000</v>
      </c>
      <c r="Q333" s="15">
        <v>0</v>
      </c>
      <c r="R333" s="16">
        <f t="shared" si="11"/>
        <v>1000</v>
      </c>
    </row>
    <row r="334" spans="1:18" s="18" customFormat="1" ht="15" customHeight="1" x14ac:dyDescent="0.25">
      <c r="A334" s="12">
        <v>6037</v>
      </c>
      <c r="B334" s="13" t="s">
        <v>284</v>
      </c>
      <c r="C334" s="13" t="s">
        <v>619</v>
      </c>
      <c r="D334" s="14" t="s">
        <v>21</v>
      </c>
      <c r="E334" s="15">
        <v>1941.45</v>
      </c>
      <c r="F334" s="15">
        <v>0</v>
      </c>
      <c r="G334" s="15">
        <v>282.39999999999998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6">
        <f t="shared" si="10"/>
        <v>2223.85</v>
      </c>
      <c r="Q334" s="15">
        <v>541.99</v>
      </c>
      <c r="R334" s="16">
        <f t="shared" si="11"/>
        <v>1681.86</v>
      </c>
    </row>
    <row r="335" spans="1:18" s="18" customFormat="1" ht="15" customHeight="1" x14ac:dyDescent="0.25">
      <c r="A335" s="12">
        <v>6629</v>
      </c>
      <c r="B335" s="13" t="s">
        <v>761</v>
      </c>
      <c r="C335" s="13" t="s">
        <v>666</v>
      </c>
      <c r="D335" s="14" t="s">
        <v>21</v>
      </c>
      <c r="E335" s="15">
        <v>10606.17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6">
        <f t="shared" si="10"/>
        <v>10606.17</v>
      </c>
      <c r="Q335" s="15">
        <v>2679.61</v>
      </c>
      <c r="R335" s="16">
        <f t="shared" si="11"/>
        <v>7926.5599999999995</v>
      </c>
    </row>
    <row r="336" spans="1:18" s="18" customFormat="1" ht="15" customHeight="1" x14ac:dyDescent="0.25">
      <c r="A336" s="12">
        <v>5828</v>
      </c>
      <c r="B336" s="13" t="s">
        <v>285</v>
      </c>
      <c r="C336" s="13" t="s">
        <v>659</v>
      </c>
      <c r="D336" s="14" t="s">
        <v>621</v>
      </c>
      <c r="E336" s="15">
        <v>4708.67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4594.72</v>
      </c>
      <c r="L336" s="15">
        <v>0</v>
      </c>
      <c r="M336" s="15">
        <v>189.88</v>
      </c>
      <c r="N336" s="15">
        <v>0</v>
      </c>
      <c r="O336" s="15">
        <v>0</v>
      </c>
      <c r="P336" s="16">
        <f t="shared" si="10"/>
        <v>9493.2699999999986</v>
      </c>
      <c r="Q336" s="15">
        <v>2326.34</v>
      </c>
      <c r="R336" s="16">
        <f t="shared" si="11"/>
        <v>7166.9299999999985</v>
      </c>
    </row>
    <row r="337" spans="1:18" s="18" customFormat="1" ht="15" customHeight="1" x14ac:dyDescent="0.25">
      <c r="A337" s="12">
        <v>5560</v>
      </c>
      <c r="B337" s="13" t="s">
        <v>286</v>
      </c>
      <c r="C337" s="13" t="s">
        <v>834</v>
      </c>
      <c r="D337" s="14" t="s">
        <v>21</v>
      </c>
      <c r="E337" s="15">
        <v>6090.8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158.47999999999999</v>
      </c>
      <c r="N337" s="15">
        <v>0</v>
      </c>
      <c r="O337" s="15">
        <v>0</v>
      </c>
      <c r="P337" s="16">
        <f t="shared" si="10"/>
        <v>6249.28</v>
      </c>
      <c r="Q337" s="15">
        <v>1297.82</v>
      </c>
      <c r="R337" s="16">
        <f t="shared" si="11"/>
        <v>4951.46</v>
      </c>
    </row>
    <row r="338" spans="1:18" s="18" customFormat="1" ht="15" customHeight="1" x14ac:dyDescent="0.25">
      <c r="A338" s="12">
        <v>6689</v>
      </c>
      <c r="B338" s="13" t="s">
        <v>818</v>
      </c>
      <c r="C338" s="13" t="s">
        <v>622</v>
      </c>
      <c r="D338" s="14" t="s">
        <v>21</v>
      </c>
      <c r="E338" s="15">
        <v>3656.72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/>
      <c r="O338" s="15">
        <v>0</v>
      </c>
      <c r="P338" s="16">
        <f t="shared" si="10"/>
        <v>3656.72</v>
      </c>
      <c r="Q338" s="15">
        <v>498.32</v>
      </c>
      <c r="R338" s="16">
        <f t="shared" si="11"/>
        <v>3158.3999999999996</v>
      </c>
    </row>
    <row r="339" spans="1:18" s="18" customFormat="1" ht="15" customHeight="1" x14ac:dyDescent="0.25">
      <c r="A339" s="12">
        <v>6600</v>
      </c>
      <c r="B339" s="13" t="s">
        <v>762</v>
      </c>
      <c r="C339" s="13" t="s">
        <v>20</v>
      </c>
      <c r="D339" s="14">
        <v>0</v>
      </c>
      <c r="E339" s="15">
        <v>905.4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94.6</v>
      </c>
      <c r="M339" s="15">
        <v>0</v>
      </c>
      <c r="N339" s="15">
        <v>0</v>
      </c>
      <c r="O339" s="15">
        <v>0</v>
      </c>
      <c r="P339" s="16">
        <f t="shared" si="10"/>
        <v>1000</v>
      </c>
      <c r="Q339" s="15">
        <v>0</v>
      </c>
      <c r="R339" s="16">
        <f t="shared" si="11"/>
        <v>1000</v>
      </c>
    </row>
    <row r="340" spans="1:18" s="18" customFormat="1" ht="15" customHeight="1" x14ac:dyDescent="0.25">
      <c r="A340" s="12">
        <v>5600</v>
      </c>
      <c r="B340" s="13" t="s">
        <v>287</v>
      </c>
      <c r="C340" s="13" t="s">
        <v>637</v>
      </c>
      <c r="D340" s="14" t="s">
        <v>650</v>
      </c>
      <c r="E340" s="15">
        <v>1951.99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507.3</v>
      </c>
      <c r="N340" s="15">
        <v>0</v>
      </c>
      <c r="O340" s="15">
        <v>0</v>
      </c>
      <c r="P340" s="16">
        <f t="shared" si="10"/>
        <v>2459.29</v>
      </c>
      <c r="Q340" s="15">
        <v>154.49</v>
      </c>
      <c r="R340" s="16">
        <f t="shared" si="11"/>
        <v>2304.8000000000002</v>
      </c>
    </row>
    <row r="341" spans="1:18" s="18" customFormat="1" ht="15" customHeight="1" x14ac:dyDescent="0.25">
      <c r="A341" s="12">
        <v>6485</v>
      </c>
      <c r="B341" s="13" t="s">
        <v>583</v>
      </c>
      <c r="C341" s="13" t="s">
        <v>637</v>
      </c>
      <c r="D341" s="14" t="s">
        <v>21</v>
      </c>
      <c r="E341" s="15">
        <v>2551.6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113.91</v>
      </c>
      <c r="N341" s="15">
        <v>0</v>
      </c>
      <c r="O341" s="15">
        <v>0</v>
      </c>
      <c r="P341" s="16">
        <f t="shared" si="10"/>
        <v>2665.5099999999998</v>
      </c>
      <c r="Q341" s="15">
        <v>213.46</v>
      </c>
      <c r="R341" s="16">
        <f t="shared" si="11"/>
        <v>2452.0499999999997</v>
      </c>
    </row>
    <row r="342" spans="1:18" s="18" customFormat="1" ht="15" customHeight="1" x14ac:dyDescent="0.25">
      <c r="A342" s="12">
        <v>6526</v>
      </c>
      <c r="B342" s="13" t="s">
        <v>763</v>
      </c>
      <c r="C342" s="13" t="s">
        <v>619</v>
      </c>
      <c r="D342" s="14" t="s">
        <v>21</v>
      </c>
      <c r="E342" s="15">
        <v>1941.45</v>
      </c>
      <c r="F342" s="15">
        <v>0</v>
      </c>
      <c r="G342" s="15">
        <v>282.39999999999998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6">
        <f t="shared" si="10"/>
        <v>2223.85</v>
      </c>
      <c r="Q342" s="15">
        <v>300.45</v>
      </c>
      <c r="R342" s="16">
        <f t="shared" si="11"/>
        <v>1923.3999999999999</v>
      </c>
    </row>
    <row r="343" spans="1:18" s="18" customFormat="1" ht="15" customHeight="1" x14ac:dyDescent="0.25">
      <c r="A343" s="12">
        <v>6375</v>
      </c>
      <c r="B343" s="13" t="s">
        <v>288</v>
      </c>
      <c r="C343" s="13" t="s">
        <v>637</v>
      </c>
      <c r="D343" s="14" t="s">
        <v>21</v>
      </c>
      <c r="E343" s="15">
        <v>2551.6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103.9</v>
      </c>
      <c r="N343" s="15">
        <v>0</v>
      </c>
      <c r="O343" s="15">
        <v>0</v>
      </c>
      <c r="P343" s="16">
        <f t="shared" si="10"/>
        <v>2655.5</v>
      </c>
      <c r="Q343" s="15">
        <v>213.46</v>
      </c>
      <c r="R343" s="16">
        <f t="shared" si="11"/>
        <v>2442.04</v>
      </c>
    </row>
    <row r="344" spans="1:18" s="18" customFormat="1" ht="15" customHeight="1" x14ac:dyDescent="0.25">
      <c r="A344" s="12">
        <v>6559</v>
      </c>
      <c r="B344" s="13" t="s">
        <v>764</v>
      </c>
      <c r="C344" s="13" t="s">
        <v>622</v>
      </c>
      <c r="D344" s="14" t="s">
        <v>21</v>
      </c>
      <c r="E344" s="15">
        <v>5223.88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3656.72</v>
      </c>
      <c r="P344" s="16">
        <f t="shared" si="10"/>
        <v>8880.6</v>
      </c>
      <c r="Q344" s="15">
        <v>940.67</v>
      </c>
      <c r="R344" s="16">
        <f t="shared" si="11"/>
        <v>7939.93</v>
      </c>
    </row>
    <row r="345" spans="1:18" s="18" customFormat="1" ht="15" customHeight="1" x14ac:dyDescent="0.25">
      <c r="A345" s="12">
        <v>6499</v>
      </c>
      <c r="B345" s="13" t="s">
        <v>765</v>
      </c>
      <c r="C345" s="13" t="s">
        <v>637</v>
      </c>
      <c r="D345" s="14" t="s">
        <v>21</v>
      </c>
      <c r="E345" s="15">
        <v>2551.6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113.91</v>
      </c>
      <c r="N345" s="15">
        <v>0</v>
      </c>
      <c r="O345" s="15">
        <v>0</v>
      </c>
      <c r="P345" s="16">
        <f t="shared" si="10"/>
        <v>2665.5099999999998</v>
      </c>
      <c r="Q345" s="15">
        <v>213.46</v>
      </c>
      <c r="R345" s="16">
        <f t="shared" si="11"/>
        <v>2452.0499999999997</v>
      </c>
    </row>
    <row r="346" spans="1:18" s="18" customFormat="1" ht="15" customHeight="1" x14ac:dyDescent="0.25">
      <c r="A346" s="12">
        <v>6560</v>
      </c>
      <c r="B346" s="13" t="s">
        <v>766</v>
      </c>
      <c r="C346" s="13" t="s">
        <v>20</v>
      </c>
      <c r="D346" s="14">
        <v>0</v>
      </c>
      <c r="E346" s="15">
        <v>905.4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94.6</v>
      </c>
      <c r="M346" s="15">
        <v>0</v>
      </c>
      <c r="N346" s="15">
        <v>0</v>
      </c>
      <c r="O346" s="15">
        <v>0</v>
      </c>
      <c r="P346" s="16">
        <f t="shared" si="10"/>
        <v>1000</v>
      </c>
      <c r="Q346" s="15">
        <v>30.18</v>
      </c>
      <c r="R346" s="16">
        <f t="shared" si="11"/>
        <v>969.82</v>
      </c>
    </row>
    <row r="347" spans="1:18" s="18" customFormat="1" ht="15" customHeight="1" x14ac:dyDescent="0.25">
      <c r="A347" s="12">
        <v>4636</v>
      </c>
      <c r="B347" s="13" t="s">
        <v>289</v>
      </c>
      <c r="C347" s="13" t="s">
        <v>680</v>
      </c>
      <c r="D347" s="14" t="s">
        <v>623</v>
      </c>
      <c r="E347" s="15">
        <v>6859.2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6">
        <f t="shared" si="10"/>
        <v>6859.2</v>
      </c>
      <c r="Q347" s="15">
        <v>3195.06</v>
      </c>
      <c r="R347" s="16">
        <f t="shared" si="11"/>
        <v>3664.14</v>
      </c>
    </row>
    <row r="348" spans="1:18" s="18" customFormat="1" ht="15" customHeight="1" x14ac:dyDescent="0.25">
      <c r="A348" s="12">
        <v>6396</v>
      </c>
      <c r="B348" s="13" t="s">
        <v>584</v>
      </c>
      <c r="C348" s="13" t="s">
        <v>637</v>
      </c>
      <c r="D348" s="14" t="s">
        <v>21</v>
      </c>
      <c r="E348" s="15">
        <v>2551.6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113.91</v>
      </c>
      <c r="N348" s="15">
        <v>0</v>
      </c>
      <c r="O348" s="15">
        <v>0</v>
      </c>
      <c r="P348" s="16">
        <f t="shared" si="10"/>
        <v>2665.5099999999998</v>
      </c>
      <c r="Q348" s="15">
        <v>876.23</v>
      </c>
      <c r="R348" s="16">
        <f t="shared" si="11"/>
        <v>1789.2799999999997</v>
      </c>
    </row>
    <row r="349" spans="1:18" s="18" customFormat="1" ht="15" customHeight="1" x14ac:dyDescent="0.25">
      <c r="A349" s="12">
        <v>6690</v>
      </c>
      <c r="B349" s="13" t="s">
        <v>290</v>
      </c>
      <c r="C349" s="13" t="s">
        <v>637</v>
      </c>
      <c r="D349" s="14" t="s">
        <v>21</v>
      </c>
      <c r="E349" s="15">
        <v>765.48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6">
        <f t="shared" si="10"/>
        <v>765.48</v>
      </c>
      <c r="Q349" s="15">
        <v>95.68</v>
      </c>
      <c r="R349" s="16">
        <f t="shared" si="11"/>
        <v>669.8</v>
      </c>
    </row>
    <row r="350" spans="1:18" s="18" customFormat="1" ht="15" customHeight="1" x14ac:dyDescent="0.25">
      <c r="A350" s="12">
        <v>6058</v>
      </c>
      <c r="B350" s="13" t="s">
        <v>823</v>
      </c>
      <c r="C350" s="13" t="s">
        <v>20</v>
      </c>
      <c r="D350" s="14">
        <v>0</v>
      </c>
      <c r="E350" s="15">
        <v>543.24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56.76</v>
      </c>
      <c r="M350" s="15">
        <v>0</v>
      </c>
      <c r="N350" s="15"/>
      <c r="O350" s="15">
        <v>0</v>
      </c>
      <c r="P350" s="16">
        <f t="shared" si="10"/>
        <v>600</v>
      </c>
      <c r="Q350" s="15">
        <v>0</v>
      </c>
      <c r="R350" s="16">
        <f t="shared" si="11"/>
        <v>600</v>
      </c>
    </row>
    <row r="351" spans="1:18" s="18" customFormat="1" ht="15" customHeight="1" x14ac:dyDescent="0.25">
      <c r="A351" s="12">
        <v>5453</v>
      </c>
      <c r="B351" s="13" t="s">
        <v>291</v>
      </c>
      <c r="C351" s="13" t="s">
        <v>620</v>
      </c>
      <c r="D351" s="14" t="s">
        <v>646</v>
      </c>
      <c r="E351" s="15">
        <v>4802.83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1021.05</v>
      </c>
      <c r="L351" s="15">
        <v>0</v>
      </c>
      <c r="M351" s="15">
        <v>90.54</v>
      </c>
      <c r="N351" s="15">
        <v>0</v>
      </c>
      <c r="O351" s="15">
        <v>0</v>
      </c>
      <c r="P351" s="16">
        <f t="shared" si="10"/>
        <v>5914.42</v>
      </c>
      <c r="Q351" s="15">
        <v>2013.8</v>
      </c>
      <c r="R351" s="16">
        <f t="shared" si="11"/>
        <v>3900.62</v>
      </c>
    </row>
    <row r="352" spans="1:18" s="18" customFormat="1" ht="15" customHeight="1" x14ac:dyDescent="0.25">
      <c r="A352" s="12">
        <v>5886</v>
      </c>
      <c r="B352" s="13" t="s">
        <v>292</v>
      </c>
      <c r="C352" s="13" t="s">
        <v>24</v>
      </c>
      <c r="D352" s="14" t="s">
        <v>21</v>
      </c>
      <c r="E352" s="15">
        <v>4616.33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6">
        <f t="shared" si="10"/>
        <v>4616.33</v>
      </c>
      <c r="Q352" s="15">
        <v>713.92</v>
      </c>
      <c r="R352" s="16">
        <f t="shared" si="11"/>
        <v>3902.41</v>
      </c>
    </row>
    <row r="353" spans="1:18" s="18" customFormat="1" ht="15" customHeight="1" x14ac:dyDescent="0.25">
      <c r="A353" s="12">
        <v>6218</v>
      </c>
      <c r="B353" s="13" t="s">
        <v>293</v>
      </c>
      <c r="C353" s="13" t="s">
        <v>637</v>
      </c>
      <c r="D353" s="14" t="s">
        <v>21</v>
      </c>
      <c r="E353" s="15">
        <v>2551.6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103.9</v>
      </c>
      <c r="N353" s="15">
        <v>0</v>
      </c>
      <c r="O353" s="15">
        <v>0</v>
      </c>
      <c r="P353" s="16">
        <f t="shared" si="10"/>
        <v>2655.5</v>
      </c>
      <c r="Q353" s="15">
        <v>213.46</v>
      </c>
      <c r="R353" s="16">
        <f t="shared" si="11"/>
        <v>2442.04</v>
      </c>
    </row>
    <row r="354" spans="1:18" s="18" customFormat="1" ht="15" customHeight="1" x14ac:dyDescent="0.25">
      <c r="A354" s="12">
        <v>111</v>
      </c>
      <c r="B354" s="13" t="s">
        <v>294</v>
      </c>
      <c r="C354" s="13" t="s">
        <v>649</v>
      </c>
      <c r="D354" s="14" t="s">
        <v>623</v>
      </c>
      <c r="E354" s="15">
        <v>6859.2</v>
      </c>
      <c r="F354" s="15">
        <v>3215.44</v>
      </c>
      <c r="G354" s="15">
        <v>0</v>
      </c>
      <c r="H354" s="15">
        <v>2722.84</v>
      </c>
      <c r="I354" s="15">
        <v>0</v>
      </c>
      <c r="J354" s="15">
        <v>0</v>
      </c>
      <c r="K354" s="15">
        <v>7429.33</v>
      </c>
      <c r="L354" s="15">
        <v>0</v>
      </c>
      <c r="M354" s="15">
        <v>239.02</v>
      </c>
      <c r="N354" s="15">
        <v>0</v>
      </c>
      <c r="O354" s="15">
        <v>0</v>
      </c>
      <c r="P354" s="16">
        <f t="shared" si="10"/>
        <v>20465.829999999998</v>
      </c>
      <c r="Q354" s="15">
        <v>6351.12</v>
      </c>
      <c r="R354" s="16">
        <f t="shared" si="11"/>
        <v>14114.71</v>
      </c>
    </row>
    <row r="355" spans="1:18" s="18" customFormat="1" ht="15" customHeight="1" x14ac:dyDescent="0.25">
      <c r="A355" s="12">
        <v>5679</v>
      </c>
      <c r="B355" s="13" t="s">
        <v>295</v>
      </c>
      <c r="C355" s="13" t="s">
        <v>24</v>
      </c>
      <c r="D355" s="14" t="s">
        <v>621</v>
      </c>
      <c r="E355" s="15">
        <v>4708.67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6">
        <f t="shared" si="10"/>
        <v>4708.67</v>
      </c>
      <c r="Q355" s="15">
        <v>1384.5</v>
      </c>
      <c r="R355" s="16">
        <f t="shared" si="11"/>
        <v>3324.17</v>
      </c>
    </row>
    <row r="356" spans="1:18" s="18" customFormat="1" ht="15" customHeight="1" x14ac:dyDescent="0.25">
      <c r="A356" s="12">
        <v>6257</v>
      </c>
      <c r="B356" s="13" t="s">
        <v>296</v>
      </c>
      <c r="C356" s="13" t="s">
        <v>20</v>
      </c>
      <c r="D356" s="14">
        <v>0</v>
      </c>
      <c r="E356" s="15">
        <v>905.4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94.6</v>
      </c>
      <c r="M356" s="15">
        <v>0</v>
      </c>
      <c r="N356" s="15">
        <v>0</v>
      </c>
      <c r="O356" s="15">
        <v>0</v>
      </c>
      <c r="P356" s="16">
        <f t="shared" si="10"/>
        <v>1000</v>
      </c>
      <c r="Q356" s="15">
        <v>0</v>
      </c>
      <c r="R356" s="16">
        <f t="shared" si="11"/>
        <v>1000</v>
      </c>
    </row>
    <row r="357" spans="1:18" s="18" customFormat="1" ht="15" customHeight="1" x14ac:dyDescent="0.25">
      <c r="A357" s="12">
        <v>6265</v>
      </c>
      <c r="B357" s="13" t="s">
        <v>297</v>
      </c>
      <c r="C357" s="13" t="s">
        <v>637</v>
      </c>
      <c r="D357" s="14" t="s">
        <v>21</v>
      </c>
      <c r="E357" s="15">
        <v>2551.6</v>
      </c>
      <c r="F357" s="15">
        <v>0</v>
      </c>
      <c r="G357" s="15">
        <v>0</v>
      </c>
      <c r="H357" s="15">
        <v>0</v>
      </c>
      <c r="I357" s="15">
        <v>237.59</v>
      </c>
      <c r="J357" s="15">
        <v>0</v>
      </c>
      <c r="K357" s="15">
        <v>0</v>
      </c>
      <c r="L357" s="15">
        <v>0</v>
      </c>
      <c r="M357" s="15">
        <v>113.91</v>
      </c>
      <c r="N357" s="15">
        <v>0</v>
      </c>
      <c r="O357" s="15">
        <v>0</v>
      </c>
      <c r="P357" s="16">
        <f t="shared" si="10"/>
        <v>2903.1</v>
      </c>
      <c r="Q357" s="15">
        <v>238.52</v>
      </c>
      <c r="R357" s="16">
        <f t="shared" si="11"/>
        <v>2664.58</v>
      </c>
    </row>
    <row r="358" spans="1:18" s="18" customFormat="1" ht="15" customHeight="1" x14ac:dyDescent="0.25">
      <c r="A358" s="12">
        <v>6114</v>
      </c>
      <c r="B358" s="13" t="s">
        <v>298</v>
      </c>
      <c r="C358" s="13" t="s">
        <v>620</v>
      </c>
      <c r="D358" s="14" t="s">
        <v>21</v>
      </c>
      <c r="E358" s="15">
        <v>4616.33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4594.72</v>
      </c>
      <c r="L358" s="15">
        <v>0</v>
      </c>
      <c r="M358" s="15">
        <v>0</v>
      </c>
      <c r="N358" s="15">
        <v>0</v>
      </c>
      <c r="O358" s="15">
        <v>6447.73</v>
      </c>
      <c r="P358" s="16">
        <f t="shared" si="10"/>
        <v>15658.779999999999</v>
      </c>
      <c r="Q358" s="15">
        <v>2248.81</v>
      </c>
      <c r="R358" s="16">
        <f t="shared" si="11"/>
        <v>13409.97</v>
      </c>
    </row>
    <row r="359" spans="1:18" s="18" customFormat="1" ht="15" customHeight="1" x14ac:dyDescent="0.25">
      <c r="A359" s="12">
        <v>6281</v>
      </c>
      <c r="B359" s="13" t="s">
        <v>299</v>
      </c>
      <c r="C359" s="13" t="s">
        <v>619</v>
      </c>
      <c r="D359" s="14" t="s">
        <v>21</v>
      </c>
      <c r="E359" s="15">
        <v>1941.45</v>
      </c>
      <c r="F359" s="15">
        <v>0</v>
      </c>
      <c r="G359" s="15">
        <v>282.39999999999998</v>
      </c>
      <c r="H359" s="15">
        <v>741.28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1556.69</v>
      </c>
      <c r="P359" s="16">
        <f t="shared" si="10"/>
        <v>4521.82</v>
      </c>
      <c r="Q359" s="15">
        <v>386.7</v>
      </c>
      <c r="R359" s="16">
        <f t="shared" si="11"/>
        <v>4135.12</v>
      </c>
    </row>
    <row r="360" spans="1:18" s="18" customFormat="1" ht="15" customHeight="1" x14ac:dyDescent="0.25">
      <c r="A360" s="12">
        <v>433</v>
      </c>
      <c r="B360" s="13" t="s">
        <v>300</v>
      </c>
      <c r="C360" s="13" t="s">
        <v>630</v>
      </c>
      <c r="D360" s="14" t="s">
        <v>623</v>
      </c>
      <c r="E360" s="15">
        <v>2186.39</v>
      </c>
      <c r="F360" s="15">
        <v>1483.97</v>
      </c>
      <c r="G360" s="15">
        <v>0</v>
      </c>
      <c r="H360" s="15">
        <v>1223.45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6">
        <f t="shared" si="10"/>
        <v>4893.8099999999995</v>
      </c>
      <c r="Q360" s="15">
        <v>820.19</v>
      </c>
      <c r="R360" s="16">
        <f t="shared" si="11"/>
        <v>4073.6199999999994</v>
      </c>
    </row>
    <row r="361" spans="1:18" s="18" customFormat="1" ht="15" customHeight="1" x14ac:dyDescent="0.25">
      <c r="A361" s="12">
        <v>4525</v>
      </c>
      <c r="B361" s="13" t="s">
        <v>301</v>
      </c>
      <c r="C361" s="13" t="s">
        <v>649</v>
      </c>
      <c r="D361" s="14" t="s">
        <v>623</v>
      </c>
      <c r="E361" s="15">
        <v>6859.2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6">
        <f t="shared" si="10"/>
        <v>6859.2</v>
      </c>
      <c r="Q361" s="15">
        <v>2811.85</v>
      </c>
      <c r="R361" s="16">
        <f t="shared" si="11"/>
        <v>4047.35</v>
      </c>
    </row>
    <row r="362" spans="1:18" s="18" customFormat="1" ht="15" customHeight="1" x14ac:dyDescent="0.25">
      <c r="A362" s="12">
        <v>6575</v>
      </c>
      <c r="B362" s="13" t="s">
        <v>767</v>
      </c>
      <c r="C362" s="13" t="s">
        <v>20</v>
      </c>
      <c r="D362" s="14">
        <v>0</v>
      </c>
      <c r="E362" s="15">
        <v>905.4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94.6</v>
      </c>
      <c r="M362" s="15">
        <v>0</v>
      </c>
      <c r="N362" s="15">
        <v>0</v>
      </c>
      <c r="O362" s="15">
        <v>0</v>
      </c>
      <c r="P362" s="16">
        <f t="shared" si="10"/>
        <v>1000</v>
      </c>
      <c r="Q362" s="15">
        <v>0</v>
      </c>
      <c r="R362" s="16">
        <f t="shared" si="11"/>
        <v>1000</v>
      </c>
    </row>
    <row r="363" spans="1:18" s="18" customFormat="1" ht="15" customHeight="1" x14ac:dyDescent="0.25">
      <c r="A363" s="12">
        <v>757</v>
      </c>
      <c r="B363" s="13" t="s">
        <v>302</v>
      </c>
      <c r="C363" s="13" t="s">
        <v>634</v>
      </c>
      <c r="D363" s="14" t="s">
        <v>623</v>
      </c>
      <c r="E363" s="15">
        <v>4387.8999999999996</v>
      </c>
      <c r="F363" s="15">
        <v>2622.02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217.34</v>
      </c>
      <c r="N363" s="15">
        <v>0</v>
      </c>
      <c r="O363" s="15">
        <v>0</v>
      </c>
      <c r="P363" s="16">
        <f t="shared" si="10"/>
        <v>7227.26</v>
      </c>
      <c r="Q363" s="15">
        <v>1645.73</v>
      </c>
      <c r="R363" s="16">
        <f t="shared" si="11"/>
        <v>5581.5300000000007</v>
      </c>
    </row>
    <row r="364" spans="1:18" s="18" customFormat="1" ht="15" customHeight="1" x14ac:dyDescent="0.25">
      <c r="A364" s="12">
        <v>6529</v>
      </c>
      <c r="B364" s="13" t="s">
        <v>768</v>
      </c>
      <c r="C364" s="13" t="s">
        <v>619</v>
      </c>
      <c r="D364" s="14" t="s">
        <v>21</v>
      </c>
      <c r="E364" s="15">
        <v>1941.45</v>
      </c>
      <c r="F364" s="15">
        <v>0</v>
      </c>
      <c r="G364" s="15">
        <v>282.39999999999998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6">
        <f t="shared" si="10"/>
        <v>2223.85</v>
      </c>
      <c r="Q364" s="15">
        <v>183.96</v>
      </c>
      <c r="R364" s="16">
        <f t="shared" si="11"/>
        <v>2039.8899999999999</v>
      </c>
    </row>
    <row r="365" spans="1:18" s="18" customFormat="1" ht="15" customHeight="1" x14ac:dyDescent="0.25">
      <c r="A365" s="12">
        <v>6031</v>
      </c>
      <c r="B365" s="13" t="s">
        <v>303</v>
      </c>
      <c r="C365" s="13" t="s">
        <v>636</v>
      </c>
      <c r="D365" s="14" t="s">
        <v>21</v>
      </c>
      <c r="E365" s="15">
        <v>5223.88</v>
      </c>
      <c r="F365" s="15">
        <v>0</v>
      </c>
      <c r="G365" s="15">
        <v>1.86</v>
      </c>
      <c r="H365" s="15">
        <v>870.65</v>
      </c>
      <c r="I365" s="15">
        <v>0</v>
      </c>
      <c r="J365" s="15">
        <v>0</v>
      </c>
      <c r="K365" s="15">
        <v>0</v>
      </c>
      <c r="L365" s="15">
        <v>0</v>
      </c>
      <c r="M365" s="15">
        <v>82.54</v>
      </c>
      <c r="N365" s="15">
        <v>0</v>
      </c>
      <c r="O365" s="15">
        <v>0</v>
      </c>
      <c r="P365" s="16">
        <f t="shared" si="10"/>
        <v>6178.9299999999994</v>
      </c>
      <c r="Q365" s="15">
        <v>1272.93</v>
      </c>
      <c r="R365" s="16">
        <f t="shared" si="11"/>
        <v>4905.9999999999991</v>
      </c>
    </row>
    <row r="366" spans="1:18" s="18" customFormat="1" ht="15" customHeight="1" x14ac:dyDescent="0.25">
      <c r="A366" s="12">
        <v>6397</v>
      </c>
      <c r="B366" s="13" t="s">
        <v>585</v>
      </c>
      <c r="C366" s="13" t="s">
        <v>637</v>
      </c>
      <c r="D366" s="14" t="s">
        <v>21</v>
      </c>
      <c r="E366" s="15">
        <v>2551.6</v>
      </c>
      <c r="F366" s="15">
        <v>0</v>
      </c>
      <c r="G366" s="15">
        <v>0</v>
      </c>
      <c r="H366" s="15">
        <v>1508.67</v>
      </c>
      <c r="I366" s="15">
        <v>0</v>
      </c>
      <c r="J366" s="15">
        <v>0</v>
      </c>
      <c r="K366" s="15">
        <v>4594.72</v>
      </c>
      <c r="L366" s="15">
        <v>0</v>
      </c>
      <c r="M366" s="15">
        <v>90.54</v>
      </c>
      <c r="N366" s="15">
        <v>0</v>
      </c>
      <c r="O366" s="15">
        <v>0</v>
      </c>
      <c r="P366" s="16">
        <f t="shared" si="10"/>
        <v>8745.5300000000007</v>
      </c>
      <c r="Q366" s="15">
        <v>2148.0300000000002</v>
      </c>
      <c r="R366" s="16">
        <f t="shared" si="11"/>
        <v>6597.5</v>
      </c>
    </row>
    <row r="367" spans="1:18" s="18" customFormat="1" ht="15" customHeight="1" x14ac:dyDescent="0.25">
      <c r="A367" s="12">
        <v>6441</v>
      </c>
      <c r="B367" s="13" t="s">
        <v>586</v>
      </c>
      <c r="C367" s="13" t="s">
        <v>633</v>
      </c>
      <c r="D367" s="14">
        <v>0</v>
      </c>
      <c r="E367" s="15">
        <v>3063.15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6">
        <f t="shared" si="10"/>
        <v>3063.15</v>
      </c>
      <c r="Q367" s="15">
        <v>278.26</v>
      </c>
      <c r="R367" s="16">
        <f t="shared" si="11"/>
        <v>2784.8900000000003</v>
      </c>
    </row>
    <row r="368" spans="1:18" s="18" customFormat="1" ht="15" customHeight="1" x14ac:dyDescent="0.25">
      <c r="A368" s="12">
        <v>5481</v>
      </c>
      <c r="B368" s="13" t="s">
        <v>304</v>
      </c>
      <c r="C368" s="13" t="s">
        <v>624</v>
      </c>
      <c r="D368" s="14">
        <v>4</v>
      </c>
      <c r="E368" s="15">
        <v>13273.64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6">
        <f t="shared" si="10"/>
        <v>13273.64</v>
      </c>
      <c r="Q368" s="15">
        <v>3418.16</v>
      </c>
      <c r="R368" s="16">
        <f t="shared" si="11"/>
        <v>9855.48</v>
      </c>
    </row>
    <row r="369" spans="1:18" s="18" customFormat="1" ht="15" customHeight="1" x14ac:dyDescent="0.25">
      <c r="A369" s="12">
        <v>5898</v>
      </c>
      <c r="B369" s="13" t="s">
        <v>305</v>
      </c>
      <c r="C369" s="13" t="s">
        <v>637</v>
      </c>
      <c r="D369" s="14" t="s">
        <v>21</v>
      </c>
      <c r="E369" s="15">
        <v>2551.6</v>
      </c>
      <c r="F369" s="15">
        <v>0</v>
      </c>
      <c r="G369" s="15">
        <v>16.82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6">
        <f t="shared" si="10"/>
        <v>2568.42</v>
      </c>
      <c r="Q369" s="15">
        <v>268.97000000000003</v>
      </c>
      <c r="R369" s="16">
        <f t="shared" si="11"/>
        <v>2299.4499999999998</v>
      </c>
    </row>
    <row r="370" spans="1:18" s="18" customFormat="1" ht="15" customHeight="1" x14ac:dyDescent="0.25">
      <c r="A370" s="12">
        <v>4701</v>
      </c>
      <c r="B370" s="13" t="s">
        <v>306</v>
      </c>
      <c r="C370" s="13" t="s">
        <v>649</v>
      </c>
      <c r="D370" s="14" t="s">
        <v>623</v>
      </c>
      <c r="E370" s="15">
        <v>6859.2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6">
        <f t="shared" si="10"/>
        <v>6859.2</v>
      </c>
      <c r="Q370" s="15">
        <v>1560.12</v>
      </c>
      <c r="R370" s="16">
        <f t="shared" si="11"/>
        <v>5299.08</v>
      </c>
    </row>
    <row r="371" spans="1:18" s="18" customFormat="1" ht="15" customHeight="1" x14ac:dyDescent="0.25">
      <c r="A371" s="12">
        <v>5414</v>
      </c>
      <c r="B371" s="13" t="s">
        <v>307</v>
      </c>
      <c r="C371" s="13" t="s">
        <v>624</v>
      </c>
      <c r="D371" s="14">
        <v>3</v>
      </c>
      <c r="E371" s="15">
        <v>10618.92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145.36000000000001</v>
      </c>
      <c r="N371" s="15">
        <v>0</v>
      </c>
      <c r="O371" s="15">
        <v>0</v>
      </c>
      <c r="P371" s="16">
        <f t="shared" si="10"/>
        <v>10764.28</v>
      </c>
      <c r="Q371" s="15">
        <v>2828.74</v>
      </c>
      <c r="R371" s="16">
        <f t="shared" si="11"/>
        <v>7935.5400000000009</v>
      </c>
    </row>
    <row r="372" spans="1:18" s="18" customFormat="1" ht="15" customHeight="1" x14ac:dyDescent="0.25">
      <c r="A372" s="12">
        <v>5740</v>
      </c>
      <c r="B372" s="13" t="s">
        <v>308</v>
      </c>
      <c r="C372" s="13" t="s">
        <v>642</v>
      </c>
      <c r="D372" s="14">
        <v>0</v>
      </c>
      <c r="E372" s="15">
        <v>7657.87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6">
        <f t="shared" si="10"/>
        <v>7657.87</v>
      </c>
      <c r="Q372" s="15">
        <v>1860.82</v>
      </c>
      <c r="R372" s="16">
        <f t="shared" si="11"/>
        <v>5797.05</v>
      </c>
    </row>
    <row r="373" spans="1:18" s="18" customFormat="1" ht="15" customHeight="1" x14ac:dyDescent="0.25">
      <c r="A373" s="12">
        <v>6314</v>
      </c>
      <c r="B373" s="13" t="s">
        <v>309</v>
      </c>
      <c r="C373" s="13" t="s">
        <v>637</v>
      </c>
      <c r="D373" s="14" t="s">
        <v>21</v>
      </c>
      <c r="E373" s="15">
        <v>2551.6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6">
        <f t="shared" si="10"/>
        <v>2551.6</v>
      </c>
      <c r="Q373" s="15">
        <v>213.46</v>
      </c>
      <c r="R373" s="16">
        <f t="shared" si="11"/>
        <v>2338.14</v>
      </c>
    </row>
    <row r="374" spans="1:18" s="18" customFormat="1" ht="15" customHeight="1" x14ac:dyDescent="0.25">
      <c r="A374" s="12">
        <v>6586</v>
      </c>
      <c r="B374" s="13" t="s">
        <v>824</v>
      </c>
      <c r="C374" s="13" t="s">
        <v>20</v>
      </c>
      <c r="D374" s="14" t="s">
        <v>832</v>
      </c>
      <c r="E374" s="15">
        <v>645.4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94.6</v>
      </c>
      <c r="M374" s="15">
        <v>0</v>
      </c>
      <c r="N374" s="15"/>
      <c r="O374" s="15">
        <v>0</v>
      </c>
      <c r="P374" s="16">
        <f t="shared" si="10"/>
        <v>740</v>
      </c>
      <c r="Q374" s="15">
        <v>0</v>
      </c>
      <c r="R374" s="16">
        <f t="shared" si="11"/>
        <v>740</v>
      </c>
    </row>
    <row r="375" spans="1:18" s="18" customFormat="1" ht="15" customHeight="1" x14ac:dyDescent="0.25">
      <c r="A375" s="12">
        <v>6687</v>
      </c>
      <c r="B375" s="13" t="s">
        <v>819</v>
      </c>
      <c r="C375" s="13" t="s">
        <v>642</v>
      </c>
      <c r="D375" s="14">
        <v>0</v>
      </c>
      <c r="E375" s="15">
        <v>7147.35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6">
        <f t="shared" si="10"/>
        <v>7147.35</v>
      </c>
      <c r="Q375" s="15">
        <v>1778.48</v>
      </c>
      <c r="R375" s="16">
        <f t="shared" si="11"/>
        <v>5368.8700000000008</v>
      </c>
    </row>
    <row r="376" spans="1:18" s="18" customFormat="1" ht="15" customHeight="1" x14ac:dyDescent="0.25">
      <c r="A376" s="12">
        <v>6627</v>
      </c>
      <c r="B376" s="13" t="s">
        <v>769</v>
      </c>
      <c r="C376" s="13" t="s">
        <v>631</v>
      </c>
      <c r="D376" s="14" t="s">
        <v>21</v>
      </c>
      <c r="E376" s="15">
        <v>4616.33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6">
        <f t="shared" si="10"/>
        <v>4616.33</v>
      </c>
      <c r="Q376" s="15">
        <v>713.92</v>
      </c>
      <c r="R376" s="16">
        <f t="shared" si="11"/>
        <v>3902.41</v>
      </c>
    </row>
    <row r="377" spans="1:18" s="18" customFormat="1" ht="15" customHeight="1" x14ac:dyDescent="0.25">
      <c r="A377" s="12">
        <v>283</v>
      </c>
      <c r="B377" s="13" t="s">
        <v>310</v>
      </c>
      <c r="C377" s="13" t="s">
        <v>649</v>
      </c>
      <c r="D377" s="14" t="s">
        <v>623</v>
      </c>
      <c r="E377" s="15">
        <v>6859.2</v>
      </c>
      <c r="F377" s="15">
        <v>1052.48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387.62</v>
      </c>
      <c r="N377" s="15">
        <v>0</v>
      </c>
      <c r="O377" s="15">
        <v>0</v>
      </c>
      <c r="P377" s="16">
        <f t="shared" si="10"/>
        <v>8299.3000000000011</v>
      </c>
      <c r="Q377" s="15">
        <v>2024.62</v>
      </c>
      <c r="R377" s="16">
        <f t="shared" si="11"/>
        <v>6274.6800000000012</v>
      </c>
    </row>
    <row r="378" spans="1:18" s="18" customFormat="1" ht="15" customHeight="1" x14ac:dyDescent="0.25">
      <c r="A378" s="12">
        <v>5102</v>
      </c>
      <c r="B378" s="13" t="s">
        <v>311</v>
      </c>
      <c r="C378" s="13" t="s">
        <v>24</v>
      </c>
      <c r="D378" s="14" t="s">
        <v>635</v>
      </c>
      <c r="E378" s="15">
        <v>4996.87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6">
        <f t="shared" si="10"/>
        <v>4996.87</v>
      </c>
      <c r="Q378" s="15">
        <v>911.81</v>
      </c>
      <c r="R378" s="16">
        <f t="shared" si="11"/>
        <v>4085.06</v>
      </c>
    </row>
    <row r="379" spans="1:18" s="18" customFormat="1" ht="15" customHeight="1" x14ac:dyDescent="0.25">
      <c r="A379" s="12">
        <v>4917</v>
      </c>
      <c r="B379" s="13" t="s">
        <v>312</v>
      </c>
      <c r="C379" s="13" t="s">
        <v>691</v>
      </c>
      <c r="D379" s="14" t="s">
        <v>635</v>
      </c>
      <c r="E379" s="15">
        <v>4996.87</v>
      </c>
      <c r="F379" s="15">
        <v>0</v>
      </c>
      <c r="G379" s="15">
        <v>282.39999999999998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6">
        <f t="shared" si="10"/>
        <v>5279.2699999999995</v>
      </c>
      <c r="Q379" s="15">
        <v>2756.75</v>
      </c>
      <c r="R379" s="16">
        <f t="shared" si="11"/>
        <v>2522.5199999999995</v>
      </c>
    </row>
    <row r="380" spans="1:18" s="18" customFormat="1" ht="15" customHeight="1" x14ac:dyDescent="0.25">
      <c r="A380" s="12">
        <v>6484</v>
      </c>
      <c r="B380" s="13" t="s">
        <v>587</v>
      </c>
      <c r="C380" s="13" t="s">
        <v>633</v>
      </c>
      <c r="D380" s="14">
        <v>0</v>
      </c>
      <c r="E380" s="15">
        <v>3063.15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6">
        <f t="shared" si="10"/>
        <v>3063.15</v>
      </c>
      <c r="Q380" s="15">
        <v>284.32</v>
      </c>
      <c r="R380" s="16">
        <f t="shared" si="11"/>
        <v>2778.83</v>
      </c>
    </row>
    <row r="381" spans="1:18" s="18" customFormat="1" ht="15" customHeight="1" x14ac:dyDescent="0.25">
      <c r="A381" s="12">
        <v>6275</v>
      </c>
      <c r="B381" s="13" t="s">
        <v>313</v>
      </c>
      <c r="C381" s="13" t="s">
        <v>624</v>
      </c>
      <c r="D381" s="14">
        <v>2</v>
      </c>
      <c r="E381" s="15">
        <v>6636.83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6">
        <f t="shared" si="10"/>
        <v>6636.83</v>
      </c>
      <c r="Q381" s="15">
        <v>1476.4</v>
      </c>
      <c r="R381" s="16">
        <f t="shared" si="11"/>
        <v>5160.43</v>
      </c>
    </row>
    <row r="382" spans="1:18" s="18" customFormat="1" ht="15" customHeight="1" x14ac:dyDescent="0.25">
      <c r="A382" s="12">
        <v>4361</v>
      </c>
      <c r="B382" s="13" t="s">
        <v>314</v>
      </c>
      <c r="C382" s="13" t="s">
        <v>620</v>
      </c>
      <c r="D382" s="14" t="s">
        <v>621</v>
      </c>
      <c r="E382" s="15">
        <v>4708.67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222.11</v>
      </c>
      <c r="N382" s="15">
        <v>0</v>
      </c>
      <c r="O382" s="15">
        <v>0</v>
      </c>
      <c r="P382" s="16">
        <f t="shared" si="10"/>
        <v>4930.78</v>
      </c>
      <c r="Q382" s="15">
        <v>2133.83</v>
      </c>
      <c r="R382" s="16">
        <f t="shared" si="11"/>
        <v>2796.95</v>
      </c>
    </row>
    <row r="383" spans="1:18" s="18" customFormat="1" ht="15" customHeight="1" x14ac:dyDescent="0.25">
      <c r="A383" s="12">
        <v>6401</v>
      </c>
      <c r="B383" s="13" t="s">
        <v>588</v>
      </c>
      <c r="C383" s="13" t="s">
        <v>637</v>
      </c>
      <c r="D383" s="14" t="s">
        <v>21</v>
      </c>
      <c r="E383" s="15">
        <v>2551.6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6">
        <f t="shared" si="10"/>
        <v>2551.6</v>
      </c>
      <c r="Q383" s="15">
        <v>366.56</v>
      </c>
      <c r="R383" s="16">
        <f t="shared" si="11"/>
        <v>2185.04</v>
      </c>
    </row>
    <row r="384" spans="1:18" s="18" customFormat="1" ht="15" customHeight="1" x14ac:dyDescent="0.25">
      <c r="A384" s="12">
        <v>5921</v>
      </c>
      <c r="B384" s="13" t="s">
        <v>315</v>
      </c>
      <c r="C384" s="13" t="s">
        <v>24</v>
      </c>
      <c r="D384" s="14" t="s">
        <v>21</v>
      </c>
      <c r="E384" s="15">
        <v>4616.33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222.11</v>
      </c>
      <c r="N384" s="15">
        <v>0</v>
      </c>
      <c r="O384" s="15">
        <v>0</v>
      </c>
      <c r="P384" s="16">
        <f t="shared" si="10"/>
        <v>4838.4399999999996</v>
      </c>
      <c r="Q384" s="15">
        <v>713.92</v>
      </c>
      <c r="R384" s="16">
        <f t="shared" si="11"/>
        <v>4124.5199999999995</v>
      </c>
    </row>
    <row r="385" spans="1:18" s="18" customFormat="1" ht="15" customHeight="1" x14ac:dyDescent="0.25">
      <c r="A385" s="12">
        <v>6400</v>
      </c>
      <c r="B385" s="13" t="s">
        <v>589</v>
      </c>
      <c r="C385" s="13" t="s">
        <v>637</v>
      </c>
      <c r="D385" s="14" t="s">
        <v>21</v>
      </c>
      <c r="E385" s="15">
        <v>850.53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231.26</v>
      </c>
      <c r="N385" s="15">
        <v>0</v>
      </c>
      <c r="O385" s="15">
        <v>0</v>
      </c>
      <c r="P385" s="16">
        <f t="shared" si="10"/>
        <v>1081.79</v>
      </c>
      <c r="Q385" s="15">
        <v>68.78</v>
      </c>
      <c r="R385" s="16">
        <f t="shared" si="11"/>
        <v>1013.01</v>
      </c>
    </row>
    <row r="386" spans="1:18" s="18" customFormat="1" ht="15" customHeight="1" x14ac:dyDescent="0.25">
      <c r="A386" s="12">
        <v>5756</v>
      </c>
      <c r="B386" s="13" t="s">
        <v>316</v>
      </c>
      <c r="C386" s="13" t="s">
        <v>633</v>
      </c>
      <c r="D386" s="14">
        <v>0</v>
      </c>
      <c r="E386" s="15">
        <v>3063.15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6">
        <f t="shared" si="10"/>
        <v>3063.15</v>
      </c>
      <c r="Q386" s="15">
        <v>284.32</v>
      </c>
      <c r="R386" s="16">
        <f t="shared" si="11"/>
        <v>2778.83</v>
      </c>
    </row>
    <row r="387" spans="1:18" s="18" customFormat="1" ht="15" customHeight="1" x14ac:dyDescent="0.25">
      <c r="A387" s="12">
        <v>5672</v>
      </c>
      <c r="B387" s="13" t="s">
        <v>317</v>
      </c>
      <c r="C387" s="13" t="s">
        <v>692</v>
      </c>
      <c r="D387" s="14" t="s">
        <v>621</v>
      </c>
      <c r="E387" s="15">
        <v>5328.35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6">
        <f t="shared" si="10"/>
        <v>5328.35</v>
      </c>
      <c r="Q387" s="15">
        <v>983.75</v>
      </c>
      <c r="R387" s="16">
        <f t="shared" si="11"/>
        <v>4344.6000000000004</v>
      </c>
    </row>
    <row r="388" spans="1:18" s="18" customFormat="1" ht="15" customHeight="1" x14ac:dyDescent="0.25">
      <c r="A388" s="12">
        <v>5923</v>
      </c>
      <c r="B388" s="13" t="s">
        <v>590</v>
      </c>
      <c r="C388" s="13" t="s">
        <v>24</v>
      </c>
      <c r="D388" s="14" t="s">
        <v>21</v>
      </c>
      <c r="E388" s="15">
        <v>4616.33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247.64</v>
      </c>
      <c r="N388" s="15">
        <v>0</v>
      </c>
      <c r="O388" s="15">
        <v>0</v>
      </c>
      <c r="P388" s="16">
        <f t="shared" si="10"/>
        <v>4863.97</v>
      </c>
      <c r="Q388" s="15">
        <v>713.92</v>
      </c>
      <c r="R388" s="16">
        <f t="shared" si="11"/>
        <v>4150.05</v>
      </c>
    </row>
    <row r="389" spans="1:18" s="18" customFormat="1" ht="15" customHeight="1" x14ac:dyDescent="0.25">
      <c r="A389" s="12">
        <v>5793</v>
      </c>
      <c r="B389" s="13" t="s">
        <v>318</v>
      </c>
      <c r="C389" s="13" t="s">
        <v>624</v>
      </c>
      <c r="D389" s="14">
        <v>3</v>
      </c>
      <c r="E389" s="15">
        <v>10618.92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6">
        <f t="shared" si="10"/>
        <v>10618.92</v>
      </c>
      <c r="Q389" s="15">
        <v>2688.11</v>
      </c>
      <c r="R389" s="16">
        <f t="shared" si="11"/>
        <v>7930.8099999999995</v>
      </c>
    </row>
    <row r="390" spans="1:18" s="18" customFormat="1" ht="15" customHeight="1" x14ac:dyDescent="0.25">
      <c r="A390" s="12">
        <v>6573</v>
      </c>
      <c r="B390" s="13" t="s">
        <v>770</v>
      </c>
      <c r="C390" s="13" t="s">
        <v>20</v>
      </c>
      <c r="D390" s="14" t="s">
        <v>832</v>
      </c>
      <c r="E390" s="15">
        <v>645.4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94.6</v>
      </c>
      <c r="M390" s="15">
        <v>0</v>
      </c>
      <c r="N390" s="15">
        <v>0</v>
      </c>
      <c r="O390" s="15">
        <v>0</v>
      </c>
      <c r="P390" s="16">
        <f t="shared" si="10"/>
        <v>740</v>
      </c>
      <c r="Q390" s="15">
        <v>0</v>
      </c>
      <c r="R390" s="16">
        <f t="shared" si="11"/>
        <v>740</v>
      </c>
    </row>
    <row r="391" spans="1:18" s="18" customFormat="1" ht="15" customHeight="1" x14ac:dyDescent="0.25">
      <c r="A391" s="12">
        <v>5829</v>
      </c>
      <c r="B391" s="13" t="s">
        <v>319</v>
      </c>
      <c r="C391" s="13" t="s">
        <v>659</v>
      </c>
      <c r="D391" s="14" t="s">
        <v>621</v>
      </c>
      <c r="E391" s="15">
        <v>4708.67</v>
      </c>
      <c r="F391" s="15">
        <v>0</v>
      </c>
      <c r="G391" s="15">
        <v>0</v>
      </c>
      <c r="H391" s="15">
        <v>0</v>
      </c>
      <c r="I391" s="15">
        <v>493.33000000000004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6">
        <f t="shared" si="10"/>
        <v>5202</v>
      </c>
      <c r="Q391" s="15">
        <v>932.69</v>
      </c>
      <c r="R391" s="16">
        <f t="shared" si="11"/>
        <v>4269.3099999999995</v>
      </c>
    </row>
    <row r="392" spans="1:18" s="18" customFormat="1" ht="15" customHeight="1" x14ac:dyDescent="0.25">
      <c r="A392" s="12">
        <v>6049</v>
      </c>
      <c r="B392" s="13" t="s">
        <v>320</v>
      </c>
      <c r="C392" s="13" t="s">
        <v>693</v>
      </c>
      <c r="D392" s="14" t="s">
        <v>21</v>
      </c>
      <c r="E392" s="15">
        <v>9389.1</v>
      </c>
      <c r="F392" s="15">
        <v>0</v>
      </c>
      <c r="G392" s="15">
        <v>282.39999999999998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6">
        <f t="shared" si="10"/>
        <v>9671.5</v>
      </c>
      <c r="Q392" s="15">
        <v>2370.44</v>
      </c>
      <c r="R392" s="16">
        <f t="shared" si="11"/>
        <v>7301.0599999999995</v>
      </c>
    </row>
    <row r="393" spans="1:18" s="18" customFormat="1" ht="15" customHeight="1" x14ac:dyDescent="0.25">
      <c r="A393" s="12">
        <v>6105</v>
      </c>
      <c r="B393" s="13" t="s">
        <v>321</v>
      </c>
      <c r="C393" s="13" t="s">
        <v>620</v>
      </c>
      <c r="D393" s="14" t="s">
        <v>21</v>
      </c>
      <c r="E393" s="15">
        <v>4616.33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6">
        <f t="shared" si="10"/>
        <v>4616.33</v>
      </c>
      <c r="Q393" s="15">
        <v>718.92</v>
      </c>
      <c r="R393" s="16">
        <f t="shared" si="11"/>
        <v>3897.41</v>
      </c>
    </row>
    <row r="394" spans="1:18" s="18" customFormat="1" ht="15" customHeight="1" x14ac:dyDescent="0.25">
      <c r="A394" s="12">
        <v>5970</v>
      </c>
      <c r="B394" s="13" t="s">
        <v>322</v>
      </c>
      <c r="C394" s="13" t="s">
        <v>624</v>
      </c>
      <c r="D394" s="14">
        <v>2</v>
      </c>
      <c r="E394" s="15">
        <v>6636.83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129.19999999999999</v>
      </c>
      <c r="N394" s="15">
        <v>0</v>
      </c>
      <c r="O394" s="15">
        <v>0</v>
      </c>
      <c r="P394" s="16">
        <f t="shared" si="10"/>
        <v>6766.03</v>
      </c>
      <c r="Q394" s="15">
        <v>1613.26</v>
      </c>
      <c r="R394" s="16">
        <f t="shared" si="11"/>
        <v>5152.7699999999995</v>
      </c>
    </row>
    <row r="395" spans="1:18" s="18" customFormat="1" ht="15" customHeight="1" x14ac:dyDescent="0.25">
      <c r="A395" s="12">
        <v>4322</v>
      </c>
      <c r="B395" s="13" t="s">
        <v>323</v>
      </c>
      <c r="C395" s="13" t="s">
        <v>620</v>
      </c>
      <c r="D395" s="14" t="s">
        <v>621</v>
      </c>
      <c r="E395" s="15">
        <v>4708.67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4594.72</v>
      </c>
      <c r="L395" s="15">
        <v>0</v>
      </c>
      <c r="M395" s="15">
        <v>0</v>
      </c>
      <c r="N395" s="15">
        <v>0</v>
      </c>
      <c r="O395" s="15">
        <v>0</v>
      </c>
      <c r="P395" s="16">
        <f t="shared" si="10"/>
        <v>9303.39</v>
      </c>
      <c r="Q395" s="15">
        <v>3565.77</v>
      </c>
      <c r="R395" s="16">
        <f t="shared" si="11"/>
        <v>5737.619999999999</v>
      </c>
    </row>
    <row r="396" spans="1:18" s="18" customFormat="1" ht="15" customHeight="1" x14ac:dyDescent="0.25">
      <c r="A396" s="12">
        <v>6439</v>
      </c>
      <c r="B396" s="13" t="s">
        <v>562</v>
      </c>
      <c r="C396" s="13" t="s">
        <v>637</v>
      </c>
      <c r="D396" s="14" t="s">
        <v>21</v>
      </c>
      <c r="E396" s="15">
        <v>2551.6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6">
        <f t="shared" ref="P396:P459" si="12">SUM(E396:O396)</f>
        <v>2551.6</v>
      </c>
      <c r="Q396" s="15">
        <v>366.56</v>
      </c>
      <c r="R396" s="16">
        <f t="shared" ref="R396:R459" si="13">SUM(P396-Q396)</f>
        <v>2185.04</v>
      </c>
    </row>
    <row r="397" spans="1:18" s="18" customFormat="1" ht="15" customHeight="1" x14ac:dyDescent="0.25">
      <c r="A397" s="12">
        <v>6495</v>
      </c>
      <c r="B397" s="13" t="s">
        <v>617</v>
      </c>
      <c r="C397" s="13" t="s">
        <v>641</v>
      </c>
      <c r="D397" s="14" t="s">
        <v>21</v>
      </c>
      <c r="E397" s="15">
        <v>1627.77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1139.44</v>
      </c>
      <c r="P397" s="16">
        <f t="shared" si="12"/>
        <v>2767.21</v>
      </c>
      <c r="Q397" s="15">
        <v>130.31</v>
      </c>
      <c r="R397" s="16">
        <f t="shared" si="13"/>
        <v>2636.9</v>
      </c>
    </row>
    <row r="398" spans="1:18" s="18" customFormat="1" ht="15" customHeight="1" x14ac:dyDescent="0.25">
      <c r="A398" s="12">
        <v>5746</v>
      </c>
      <c r="B398" s="13" t="s">
        <v>324</v>
      </c>
      <c r="C398" s="13" t="s">
        <v>636</v>
      </c>
      <c r="D398" s="14" t="s">
        <v>621</v>
      </c>
      <c r="E398" s="15">
        <v>5328.35</v>
      </c>
      <c r="F398" s="15">
        <v>0</v>
      </c>
      <c r="G398" s="15">
        <v>33.230000000000004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82.54</v>
      </c>
      <c r="N398" s="15">
        <v>0</v>
      </c>
      <c r="O398" s="15">
        <v>0</v>
      </c>
      <c r="P398" s="16">
        <f t="shared" si="12"/>
        <v>5444.12</v>
      </c>
      <c r="Q398" s="15">
        <v>996.27</v>
      </c>
      <c r="R398" s="16">
        <f t="shared" si="13"/>
        <v>4447.8500000000004</v>
      </c>
    </row>
    <row r="399" spans="1:18" s="18" customFormat="1" ht="15" customHeight="1" x14ac:dyDescent="0.25">
      <c r="A399" s="12">
        <v>6433</v>
      </c>
      <c r="B399" s="13" t="s">
        <v>560</v>
      </c>
      <c r="C399" s="13" t="s">
        <v>23</v>
      </c>
      <c r="D399" s="14" t="s">
        <v>21</v>
      </c>
      <c r="E399" s="15">
        <v>1450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6">
        <f t="shared" si="12"/>
        <v>1450</v>
      </c>
      <c r="Q399" s="15">
        <v>290.16000000000003</v>
      </c>
      <c r="R399" s="16">
        <f t="shared" si="13"/>
        <v>1159.8399999999999</v>
      </c>
    </row>
    <row r="400" spans="1:18" s="18" customFormat="1" ht="15" customHeight="1" x14ac:dyDescent="0.25">
      <c r="A400" s="12">
        <v>6379</v>
      </c>
      <c r="B400" s="13" t="s">
        <v>325</v>
      </c>
      <c r="C400" s="13" t="s">
        <v>627</v>
      </c>
      <c r="D400" s="14" t="s">
        <v>21</v>
      </c>
      <c r="E400" s="15">
        <v>1627.77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6">
        <f t="shared" si="12"/>
        <v>1627.77</v>
      </c>
      <c r="Q400" s="15">
        <v>232.98</v>
      </c>
      <c r="R400" s="16">
        <f t="shared" si="13"/>
        <v>1394.79</v>
      </c>
    </row>
    <row r="401" spans="1:18" s="18" customFormat="1" ht="15" customHeight="1" x14ac:dyDescent="0.25">
      <c r="A401" s="12">
        <v>6557</v>
      </c>
      <c r="B401" s="13" t="s">
        <v>771</v>
      </c>
      <c r="C401" s="13" t="s">
        <v>654</v>
      </c>
      <c r="D401" s="14" t="s">
        <v>21</v>
      </c>
      <c r="E401" s="15">
        <v>4616.33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6">
        <f t="shared" si="12"/>
        <v>4616.33</v>
      </c>
      <c r="Q401" s="15">
        <v>718.92</v>
      </c>
      <c r="R401" s="16">
        <f t="shared" si="13"/>
        <v>3897.41</v>
      </c>
    </row>
    <row r="402" spans="1:18" s="18" customFormat="1" ht="15" customHeight="1" x14ac:dyDescent="0.25">
      <c r="A402" s="12">
        <v>6616</v>
      </c>
      <c r="B402" s="13" t="s">
        <v>772</v>
      </c>
      <c r="C402" s="13" t="s">
        <v>637</v>
      </c>
      <c r="D402" s="14" t="s">
        <v>21</v>
      </c>
      <c r="E402" s="15">
        <v>2551.6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6">
        <f t="shared" si="12"/>
        <v>2551.6</v>
      </c>
      <c r="Q402" s="15">
        <v>213.46</v>
      </c>
      <c r="R402" s="16">
        <f t="shared" si="13"/>
        <v>2338.14</v>
      </c>
    </row>
    <row r="403" spans="1:18" s="18" customFormat="1" ht="15" customHeight="1" x14ac:dyDescent="0.25">
      <c r="A403" s="12">
        <v>4395</v>
      </c>
      <c r="B403" s="13" t="s">
        <v>326</v>
      </c>
      <c r="C403" s="13" t="s">
        <v>667</v>
      </c>
      <c r="D403" s="14" t="s">
        <v>623</v>
      </c>
      <c r="E403" s="15">
        <v>3350.51</v>
      </c>
      <c r="F403" s="15">
        <v>1285.5899999999999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222.11</v>
      </c>
      <c r="N403" s="15">
        <v>0</v>
      </c>
      <c r="O403" s="15">
        <v>0</v>
      </c>
      <c r="P403" s="16">
        <f t="shared" si="12"/>
        <v>4858.21</v>
      </c>
      <c r="Q403" s="15">
        <v>726.13</v>
      </c>
      <c r="R403" s="16">
        <f t="shared" si="13"/>
        <v>4132.08</v>
      </c>
    </row>
    <row r="404" spans="1:18" s="18" customFormat="1" ht="15" customHeight="1" x14ac:dyDescent="0.25">
      <c r="A404" s="12">
        <v>5573</v>
      </c>
      <c r="B404" s="13" t="s">
        <v>327</v>
      </c>
      <c r="C404" s="13" t="s">
        <v>629</v>
      </c>
      <c r="D404" s="14">
        <v>0</v>
      </c>
      <c r="E404" s="15">
        <v>10210.49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202.89</v>
      </c>
      <c r="N404" s="15">
        <v>0</v>
      </c>
      <c r="O404" s="15">
        <v>0</v>
      </c>
      <c r="P404" s="16">
        <f t="shared" si="12"/>
        <v>10413.379999999999</v>
      </c>
      <c r="Q404" s="15">
        <v>2604.66</v>
      </c>
      <c r="R404" s="16">
        <f t="shared" si="13"/>
        <v>7808.7199999999993</v>
      </c>
    </row>
    <row r="405" spans="1:18" s="18" customFormat="1" ht="15" customHeight="1" x14ac:dyDescent="0.25">
      <c r="A405" s="12">
        <v>5965</v>
      </c>
      <c r="B405" s="13" t="s">
        <v>328</v>
      </c>
      <c r="C405" s="13" t="s">
        <v>24</v>
      </c>
      <c r="D405" s="14" t="s">
        <v>21</v>
      </c>
      <c r="E405" s="15">
        <v>4616.33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193.8</v>
      </c>
      <c r="N405" s="15">
        <v>0</v>
      </c>
      <c r="O405" s="15">
        <v>0</v>
      </c>
      <c r="P405" s="16">
        <f t="shared" si="12"/>
        <v>4810.13</v>
      </c>
      <c r="Q405" s="15">
        <v>823.04</v>
      </c>
      <c r="R405" s="16">
        <f t="shared" si="13"/>
        <v>3987.09</v>
      </c>
    </row>
    <row r="406" spans="1:18" s="18" customFormat="1" ht="15" customHeight="1" x14ac:dyDescent="0.25">
      <c r="A406" s="12">
        <v>5585</v>
      </c>
      <c r="B406" s="13" t="s">
        <v>329</v>
      </c>
      <c r="C406" s="13" t="s">
        <v>681</v>
      </c>
      <c r="D406" s="14" t="s">
        <v>21</v>
      </c>
      <c r="E406" s="15">
        <v>2551.6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685.33</v>
      </c>
      <c r="N406" s="15">
        <v>0</v>
      </c>
      <c r="O406" s="15">
        <v>0</v>
      </c>
      <c r="P406" s="16">
        <f t="shared" si="12"/>
        <v>3236.93</v>
      </c>
      <c r="Q406" s="15">
        <v>213.46</v>
      </c>
      <c r="R406" s="16">
        <f t="shared" si="13"/>
        <v>3023.47</v>
      </c>
    </row>
    <row r="407" spans="1:18" s="18" customFormat="1" ht="15" customHeight="1" x14ac:dyDescent="0.25">
      <c r="A407" s="12">
        <v>179</v>
      </c>
      <c r="B407" s="13" t="s">
        <v>330</v>
      </c>
      <c r="C407" s="13" t="s">
        <v>649</v>
      </c>
      <c r="D407" s="14" t="s">
        <v>690</v>
      </c>
      <c r="E407" s="15">
        <v>5144.41</v>
      </c>
      <c r="F407" s="15">
        <v>1816.52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239.55</v>
      </c>
      <c r="N407" s="15">
        <v>0</v>
      </c>
      <c r="O407" s="15">
        <v>0</v>
      </c>
      <c r="P407" s="16">
        <f t="shared" si="12"/>
        <v>7200.4800000000005</v>
      </c>
      <c r="Q407" s="15">
        <v>1593.42</v>
      </c>
      <c r="R407" s="16">
        <f t="shared" si="13"/>
        <v>5607.06</v>
      </c>
    </row>
    <row r="408" spans="1:18" s="18" customFormat="1" ht="15" customHeight="1" x14ac:dyDescent="0.25">
      <c r="A408" s="12">
        <v>5</v>
      </c>
      <c r="B408" s="13" t="s">
        <v>331</v>
      </c>
      <c r="C408" s="13" t="s">
        <v>634</v>
      </c>
      <c r="D408" s="14" t="s">
        <v>635</v>
      </c>
      <c r="E408" s="15">
        <v>4217.5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276.31</v>
      </c>
      <c r="N408" s="15">
        <v>0</v>
      </c>
      <c r="O408" s="15">
        <v>0</v>
      </c>
      <c r="P408" s="16">
        <f t="shared" si="12"/>
        <v>4493.8100000000004</v>
      </c>
      <c r="Q408" s="15">
        <v>1730.6</v>
      </c>
      <c r="R408" s="16">
        <f t="shared" si="13"/>
        <v>2763.2100000000005</v>
      </c>
    </row>
    <row r="409" spans="1:18" s="18" customFormat="1" ht="15" customHeight="1" x14ac:dyDescent="0.25">
      <c r="A409" s="12">
        <v>6277</v>
      </c>
      <c r="B409" s="13" t="s">
        <v>332</v>
      </c>
      <c r="C409" s="13" t="s">
        <v>641</v>
      </c>
      <c r="D409" s="14" t="s">
        <v>21</v>
      </c>
      <c r="E409" s="15">
        <v>1627.77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6">
        <f t="shared" si="12"/>
        <v>1627.77</v>
      </c>
      <c r="Q409" s="15">
        <v>130.31</v>
      </c>
      <c r="R409" s="16">
        <f t="shared" si="13"/>
        <v>1497.46</v>
      </c>
    </row>
    <row r="410" spans="1:18" s="18" customFormat="1" ht="15" customHeight="1" x14ac:dyDescent="0.25">
      <c r="A410" s="12">
        <v>6481</v>
      </c>
      <c r="B410" s="13" t="s">
        <v>591</v>
      </c>
      <c r="C410" s="13" t="s">
        <v>637</v>
      </c>
      <c r="D410" s="14" t="s">
        <v>21</v>
      </c>
      <c r="E410" s="15">
        <v>2551.6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2858.94</v>
      </c>
      <c r="L410" s="15">
        <v>0</v>
      </c>
      <c r="M410" s="15">
        <v>0</v>
      </c>
      <c r="N410" s="15">
        <v>0</v>
      </c>
      <c r="O410" s="15">
        <v>0</v>
      </c>
      <c r="P410" s="16">
        <f t="shared" si="12"/>
        <v>5410.54</v>
      </c>
      <c r="Q410" s="15">
        <v>1167.8</v>
      </c>
      <c r="R410" s="16">
        <f t="shared" si="13"/>
        <v>4242.74</v>
      </c>
    </row>
    <row r="411" spans="1:18" s="18" customFormat="1" ht="15" customHeight="1" x14ac:dyDescent="0.25">
      <c r="A411" s="12">
        <v>5795</v>
      </c>
      <c r="B411" s="13" t="s">
        <v>333</v>
      </c>
      <c r="C411" s="13" t="s">
        <v>638</v>
      </c>
      <c r="D411" s="14" t="s">
        <v>621</v>
      </c>
      <c r="E411" s="15">
        <v>5328.35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7964.18</v>
      </c>
      <c r="L411" s="15">
        <v>0</v>
      </c>
      <c r="M411" s="15">
        <v>313.22000000000003</v>
      </c>
      <c r="N411" s="15">
        <v>0</v>
      </c>
      <c r="O411" s="15">
        <v>0</v>
      </c>
      <c r="P411" s="16">
        <f t="shared" si="12"/>
        <v>13605.75</v>
      </c>
      <c r="Q411" s="15">
        <v>3452.23</v>
      </c>
      <c r="R411" s="16">
        <f t="shared" si="13"/>
        <v>10153.52</v>
      </c>
    </row>
    <row r="412" spans="1:18" s="18" customFormat="1" ht="15" customHeight="1" x14ac:dyDescent="0.25">
      <c r="A412" s="12">
        <v>6487</v>
      </c>
      <c r="B412" s="13" t="s">
        <v>592</v>
      </c>
      <c r="C412" s="13" t="s">
        <v>624</v>
      </c>
      <c r="D412" s="14">
        <v>3</v>
      </c>
      <c r="E412" s="15">
        <v>10618.92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6">
        <f t="shared" si="12"/>
        <v>10618.92</v>
      </c>
      <c r="Q412" s="15">
        <v>2688.11</v>
      </c>
      <c r="R412" s="16">
        <f t="shared" si="13"/>
        <v>7930.8099999999995</v>
      </c>
    </row>
    <row r="413" spans="1:18" s="18" customFormat="1" ht="15" customHeight="1" x14ac:dyDescent="0.25">
      <c r="A413" s="12">
        <v>6304</v>
      </c>
      <c r="B413" s="13" t="s">
        <v>334</v>
      </c>
      <c r="C413" s="13" t="s">
        <v>624</v>
      </c>
      <c r="D413" s="14">
        <v>4</v>
      </c>
      <c r="E413" s="15">
        <v>13273.64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6">
        <f t="shared" si="12"/>
        <v>13273.64</v>
      </c>
      <c r="Q413" s="15">
        <v>3418.16</v>
      </c>
      <c r="R413" s="16">
        <f t="shared" si="13"/>
        <v>9855.48</v>
      </c>
    </row>
    <row r="414" spans="1:18" s="18" customFormat="1" ht="15" customHeight="1" x14ac:dyDescent="0.25">
      <c r="A414" s="12">
        <v>245</v>
      </c>
      <c r="B414" s="13" t="s">
        <v>335</v>
      </c>
      <c r="C414" s="13" t="s">
        <v>649</v>
      </c>
      <c r="D414" s="14" t="s">
        <v>623</v>
      </c>
      <c r="E414" s="15">
        <v>6859.2</v>
      </c>
      <c r="F414" s="15">
        <v>3215.44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217.34</v>
      </c>
      <c r="N414" s="15">
        <v>0</v>
      </c>
      <c r="O414" s="15">
        <v>0</v>
      </c>
      <c r="P414" s="16">
        <f t="shared" si="12"/>
        <v>10291.98</v>
      </c>
      <c r="Q414" s="15">
        <v>4312.17</v>
      </c>
      <c r="R414" s="16">
        <f t="shared" si="13"/>
        <v>5979.8099999999995</v>
      </c>
    </row>
    <row r="415" spans="1:18" s="18" customFormat="1" ht="15" customHeight="1" x14ac:dyDescent="0.25">
      <c r="A415" s="12">
        <v>6261</v>
      </c>
      <c r="B415" s="13" t="s">
        <v>336</v>
      </c>
      <c r="C415" s="13" t="s">
        <v>639</v>
      </c>
      <c r="D415" s="14" t="s">
        <v>21</v>
      </c>
      <c r="E415" s="15">
        <v>1941.45</v>
      </c>
      <c r="F415" s="15">
        <v>0</v>
      </c>
      <c r="G415" s="15">
        <v>0</v>
      </c>
      <c r="H415" s="15">
        <v>0</v>
      </c>
      <c r="I415" s="15">
        <v>135.75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6">
        <f t="shared" si="12"/>
        <v>2077.1999999999998</v>
      </c>
      <c r="Q415" s="15">
        <v>170.76</v>
      </c>
      <c r="R415" s="16">
        <f t="shared" si="13"/>
        <v>1906.4399999999998</v>
      </c>
    </row>
    <row r="416" spans="1:18" s="18" customFormat="1" ht="15" customHeight="1" x14ac:dyDescent="0.25">
      <c r="A416" s="12">
        <v>6428</v>
      </c>
      <c r="B416" s="13" t="s">
        <v>593</v>
      </c>
      <c r="C416" s="13" t="s">
        <v>773</v>
      </c>
      <c r="D416" s="14" t="s">
        <v>21</v>
      </c>
      <c r="E416" s="15">
        <v>10606.17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2450.52</v>
      </c>
      <c r="L416" s="15">
        <v>0</v>
      </c>
      <c r="M416" s="15">
        <v>0</v>
      </c>
      <c r="N416" s="15">
        <v>0</v>
      </c>
      <c r="O416" s="15">
        <v>0</v>
      </c>
      <c r="P416" s="16">
        <f t="shared" si="12"/>
        <v>13056.69</v>
      </c>
      <c r="Q416" s="15">
        <v>3254.23</v>
      </c>
      <c r="R416" s="16">
        <f t="shared" si="13"/>
        <v>9802.4600000000009</v>
      </c>
    </row>
    <row r="417" spans="1:18" s="18" customFormat="1" ht="15" customHeight="1" x14ac:dyDescent="0.25">
      <c r="A417" s="12">
        <v>5852</v>
      </c>
      <c r="B417" s="13" t="s">
        <v>337</v>
      </c>
      <c r="C417" s="13" t="s">
        <v>826</v>
      </c>
      <c r="D417" s="14" t="s">
        <v>21</v>
      </c>
      <c r="E417" s="15">
        <v>2609.48</v>
      </c>
      <c r="F417" s="15">
        <v>0</v>
      </c>
      <c r="G417" s="15">
        <v>282.39999999999998</v>
      </c>
      <c r="H417" s="15">
        <v>963.96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6">
        <f t="shared" si="12"/>
        <v>3855.84</v>
      </c>
      <c r="Q417" s="15">
        <v>505.72</v>
      </c>
      <c r="R417" s="16">
        <f t="shared" si="13"/>
        <v>3350.12</v>
      </c>
    </row>
    <row r="418" spans="1:18" s="18" customFormat="1" ht="15" customHeight="1" x14ac:dyDescent="0.25">
      <c r="A418" s="12">
        <v>6437</v>
      </c>
      <c r="B418" s="13" t="s">
        <v>561</v>
      </c>
      <c r="C418" s="13" t="s">
        <v>20</v>
      </c>
      <c r="D418" s="14" t="s">
        <v>832</v>
      </c>
      <c r="E418" s="15">
        <v>645.4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94.6</v>
      </c>
      <c r="M418" s="15">
        <v>0</v>
      </c>
      <c r="N418" s="15">
        <v>0</v>
      </c>
      <c r="O418" s="15">
        <v>0</v>
      </c>
      <c r="P418" s="16">
        <f t="shared" si="12"/>
        <v>740</v>
      </c>
      <c r="Q418" s="15">
        <v>0</v>
      </c>
      <c r="R418" s="16">
        <f t="shared" si="13"/>
        <v>740</v>
      </c>
    </row>
    <row r="419" spans="1:18" s="18" customFormat="1" ht="15" customHeight="1" x14ac:dyDescent="0.25">
      <c r="A419" s="12">
        <v>5488</v>
      </c>
      <c r="B419" s="13" t="s">
        <v>338</v>
      </c>
      <c r="C419" s="13" t="s">
        <v>642</v>
      </c>
      <c r="D419" s="14">
        <v>0</v>
      </c>
      <c r="E419" s="15">
        <v>7657.87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6">
        <f t="shared" si="12"/>
        <v>7657.87</v>
      </c>
      <c r="Q419" s="15">
        <v>2881.81</v>
      </c>
      <c r="R419" s="16">
        <f t="shared" si="13"/>
        <v>4776.0599999999995</v>
      </c>
    </row>
    <row r="420" spans="1:18" s="18" customFormat="1" ht="15" customHeight="1" x14ac:dyDescent="0.25">
      <c r="A420" s="12">
        <v>5033</v>
      </c>
      <c r="B420" s="13" t="s">
        <v>339</v>
      </c>
      <c r="C420" s="13" t="s">
        <v>620</v>
      </c>
      <c r="D420" s="14" t="s">
        <v>635</v>
      </c>
      <c r="E420" s="15">
        <v>4996.87</v>
      </c>
      <c r="F420" s="15">
        <v>0</v>
      </c>
      <c r="G420" s="15">
        <v>0</v>
      </c>
      <c r="H420" s="15">
        <v>532.87</v>
      </c>
      <c r="I420" s="15">
        <v>0</v>
      </c>
      <c r="J420" s="15">
        <v>0</v>
      </c>
      <c r="K420" s="15">
        <v>4594.72</v>
      </c>
      <c r="L420" s="15">
        <v>0</v>
      </c>
      <c r="M420" s="15">
        <v>0</v>
      </c>
      <c r="N420" s="15">
        <v>0</v>
      </c>
      <c r="O420" s="15">
        <v>0</v>
      </c>
      <c r="P420" s="16">
        <f t="shared" si="12"/>
        <v>10124.459999999999</v>
      </c>
      <c r="Q420" s="15">
        <v>4076.67</v>
      </c>
      <c r="R420" s="16">
        <f t="shared" si="13"/>
        <v>6047.7899999999991</v>
      </c>
    </row>
    <row r="421" spans="1:18" s="18" customFormat="1" ht="15" customHeight="1" x14ac:dyDescent="0.25">
      <c r="A421" s="12">
        <v>6111</v>
      </c>
      <c r="B421" s="13" t="s">
        <v>340</v>
      </c>
      <c r="C421" s="13" t="s">
        <v>620</v>
      </c>
      <c r="D421" s="14" t="s">
        <v>21</v>
      </c>
      <c r="E421" s="15">
        <v>4616.33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6">
        <f t="shared" si="12"/>
        <v>4616.33</v>
      </c>
      <c r="Q421" s="15">
        <v>718.92</v>
      </c>
      <c r="R421" s="16">
        <f t="shared" si="13"/>
        <v>3897.41</v>
      </c>
    </row>
    <row r="422" spans="1:18" s="18" customFormat="1" ht="15" customHeight="1" x14ac:dyDescent="0.25">
      <c r="A422" s="12">
        <v>18</v>
      </c>
      <c r="B422" s="13" t="s">
        <v>341</v>
      </c>
      <c r="C422" s="13" t="s">
        <v>653</v>
      </c>
      <c r="D422" s="14" t="s">
        <v>623</v>
      </c>
      <c r="E422" s="15">
        <v>2873.52</v>
      </c>
      <c r="F422" s="15">
        <v>1100.73</v>
      </c>
      <c r="G422" s="15">
        <v>26.880000000000003</v>
      </c>
      <c r="H422" s="15">
        <v>0</v>
      </c>
      <c r="I422" s="15">
        <v>1244.4299999999998</v>
      </c>
      <c r="J422" s="15">
        <v>0</v>
      </c>
      <c r="K422" s="15">
        <v>0</v>
      </c>
      <c r="L422" s="15">
        <v>0</v>
      </c>
      <c r="M422" s="15">
        <v>276.31</v>
      </c>
      <c r="N422" s="15">
        <v>0</v>
      </c>
      <c r="O422" s="15">
        <v>0</v>
      </c>
      <c r="P422" s="16">
        <f t="shared" si="12"/>
        <v>5521.87</v>
      </c>
      <c r="Q422" s="15">
        <v>949.39</v>
      </c>
      <c r="R422" s="16">
        <f t="shared" si="13"/>
        <v>4572.4799999999996</v>
      </c>
    </row>
    <row r="423" spans="1:18" s="18" customFormat="1" ht="15" customHeight="1" x14ac:dyDescent="0.25">
      <c r="A423" s="12">
        <v>4349</v>
      </c>
      <c r="B423" s="13" t="s">
        <v>841</v>
      </c>
      <c r="C423" s="13" t="s">
        <v>694</v>
      </c>
      <c r="D423" s="14" t="s">
        <v>623</v>
      </c>
      <c r="E423" s="15">
        <v>6859.2</v>
      </c>
      <c r="F423" s="15">
        <v>65.040000000000006</v>
      </c>
      <c r="G423" s="15">
        <v>0</v>
      </c>
      <c r="H423" s="15">
        <v>0</v>
      </c>
      <c r="I423" s="15">
        <v>1080.18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6">
        <f t="shared" si="12"/>
        <v>8004.42</v>
      </c>
      <c r="Q423" s="15">
        <v>2784.28</v>
      </c>
      <c r="R423" s="16">
        <f t="shared" si="13"/>
        <v>5220.1399999999994</v>
      </c>
    </row>
    <row r="424" spans="1:18" s="18" customFormat="1" ht="15" customHeight="1" x14ac:dyDescent="0.25">
      <c r="A424" s="12">
        <v>6324</v>
      </c>
      <c r="B424" s="13" t="s">
        <v>342</v>
      </c>
      <c r="C424" s="13" t="s">
        <v>642</v>
      </c>
      <c r="D424" s="14">
        <v>0</v>
      </c>
      <c r="E424" s="15">
        <v>7657.87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153.16</v>
      </c>
      <c r="L424" s="15">
        <v>0</v>
      </c>
      <c r="M424" s="15">
        <v>0</v>
      </c>
      <c r="N424" s="15">
        <v>0</v>
      </c>
      <c r="O424" s="15">
        <v>5360.51</v>
      </c>
      <c r="P424" s="16">
        <f t="shared" si="12"/>
        <v>13171.54</v>
      </c>
      <c r="Q424" s="15">
        <v>1915.94</v>
      </c>
      <c r="R424" s="16">
        <f t="shared" si="13"/>
        <v>11255.6</v>
      </c>
    </row>
    <row r="425" spans="1:18" s="18" customFormat="1" ht="15" customHeight="1" x14ac:dyDescent="0.25">
      <c r="A425" s="12">
        <v>5908</v>
      </c>
      <c r="B425" s="13" t="s">
        <v>343</v>
      </c>
      <c r="C425" s="13" t="s">
        <v>622</v>
      </c>
      <c r="D425" s="14" t="s">
        <v>21</v>
      </c>
      <c r="E425" s="15">
        <v>5223.88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6">
        <f t="shared" si="12"/>
        <v>5223.88</v>
      </c>
      <c r="Q425" s="15">
        <v>858.65</v>
      </c>
      <c r="R425" s="16">
        <f t="shared" si="13"/>
        <v>4365.2300000000005</v>
      </c>
    </row>
    <row r="426" spans="1:18" s="18" customFormat="1" ht="15" customHeight="1" x14ac:dyDescent="0.25">
      <c r="A426" s="12">
        <v>6608</v>
      </c>
      <c r="B426" s="13" t="s">
        <v>774</v>
      </c>
      <c r="C426" s="13" t="s">
        <v>624</v>
      </c>
      <c r="D426" s="14">
        <v>5</v>
      </c>
      <c r="E426" s="15">
        <v>18583.11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6">
        <f t="shared" si="12"/>
        <v>18583.11</v>
      </c>
      <c r="Q426" s="15">
        <v>4878.2700000000004</v>
      </c>
      <c r="R426" s="16">
        <f t="shared" si="13"/>
        <v>13704.84</v>
      </c>
    </row>
    <row r="427" spans="1:18" s="18" customFormat="1" ht="15" customHeight="1" x14ac:dyDescent="0.25">
      <c r="A427" s="12">
        <v>5741</v>
      </c>
      <c r="B427" s="13" t="s">
        <v>344</v>
      </c>
      <c r="C427" s="13" t="s">
        <v>655</v>
      </c>
      <c r="D427" s="14" t="s">
        <v>621</v>
      </c>
      <c r="E427" s="15">
        <v>3173.86</v>
      </c>
      <c r="F427" s="15">
        <v>0</v>
      </c>
      <c r="G427" s="15">
        <v>624.99</v>
      </c>
      <c r="H427" s="15">
        <v>0</v>
      </c>
      <c r="I427" s="15">
        <v>0</v>
      </c>
      <c r="J427" s="15">
        <v>115.69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6">
        <f t="shared" si="12"/>
        <v>3914.5400000000004</v>
      </c>
      <c r="Q427" s="15">
        <v>494.58</v>
      </c>
      <c r="R427" s="16">
        <f t="shared" si="13"/>
        <v>3419.9600000000005</v>
      </c>
    </row>
    <row r="428" spans="1:18" s="18" customFormat="1" ht="15" customHeight="1" x14ac:dyDescent="0.25">
      <c r="A428" s="12">
        <v>5090</v>
      </c>
      <c r="B428" s="13" t="s">
        <v>345</v>
      </c>
      <c r="C428" s="13" t="s">
        <v>630</v>
      </c>
      <c r="D428" s="14" t="s">
        <v>676</v>
      </c>
      <c r="E428" s="15">
        <v>2143.5</v>
      </c>
      <c r="F428" s="15">
        <v>0</v>
      </c>
      <c r="G428" s="15">
        <v>282.39999999999998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634.59</v>
      </c>
      <c r="N428" s="15">
        <v>0</v>
      </c>
      <c r="O428" s="15">
        <v>0</v>
      </c>
      <c r="P428" s="16">
        <f t="shared" si="12"/>
        <v>3060.4900000000002</v>
      </c>
      <c r="Q428" s="15">
        <v>310.14999999999998</v>
      </c>
      <c r="R428" s="16">
        <f t="shared" si="13"/>
        <v>2750.34</v>
      </c>
    </row>
    <row r="429" spans="1:18" s="18" customFormat="1" ht="15" customHeight="1" x14ac:dyDescent="0.25">
      <c r="A429" s="12">
        <v>6225</v>
      </c>
      <c r="B429" s="13" t="s">
        <v>346</v>
      </c>
      <c r="C429" s="13" t="s">
        <v>826</v>
      </c>
      <c r="D429" s="14" t="s">
        <v>21</v>
      </c>
      <c r="E429" s="15">
        <v>2609.48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498.42</v>
      </c>
      <c r="N429" s="15">
        <v>0</v>
      </c>
      <c r="O429" s="15">
        <v>0</v>
      </c>
      <c r="P429" s="16">
        <f t="shared" si="12"/>
        <v>3107.9</v>
      </c>
      <c r="Q429" s="15">
        <v>375.24</v>
      </c>
      <c r="R429" s="16">
        <f t="shared" si="13"/>
        <v>2732.66</v>
      </c>
    </row>
    <row r="430" spans="1:18" s="18" customFormat="1" ht="15" customHeight="1" x14ac:dyDescent="0.25">
      <c r="A430" s="12">
        <v>6530</v>
      </c>
      <c r="B430" s="13" t="s">
        <v>775</v>
      </c>
      <c r="C430" s="13" t="s">
        <v>619</v>
      </c>
      <c r="D430" s="14" t="s">
        <v>21</v>
      </c>
      <c r="E430" s="15">
        <v>1941.45</v>
      </c>
      <c r="F430" s="15">
        <v>0</v>
      </c>
      <c r="G430" s="15">
        <v>282.39999999999998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6">
        <f t="shared" si="12"/>
        <v>2223.85</v>
      </c>
      <c r="Q430" s="15">
        <v>318.88</v>
      </c>
      <c r="R430" s="16">
        <f t="shared" si="13"/>
        <v>1904.9699999999998</v>
      </c>
    </row>
    <row r="431" spans="1:18" s="18" customFormat="1" ht="15" customHeight="1" x14ac:dyDescent="0.25">
      <c r="A431" s="12">
        <v>6170</v>
      </c>
      <c r="B431" s="13" t="s">
        <v>347</v>
      </c>
      <c r="C431" s="13" t="s">
        <v>619</v>
      </c>
      <c r="D431" s="14" t="s">
        <v>21</v>
      </c>
      <c r="E431" s="15">
        <v>1941.45</v>
      </c>
      <c r="F431" s="15">
        <v>0</v>
      </c>
      <c r="G431" s="15">
        <v>282.39999999999998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193.8</v>
      </c>
      <c r="N431" s="15">
        <v>0</v>
      </c>
      <c r="O431" s="15">
        <v>0</v>
      </c>
      <c r="P431" s="16">
        <f t="shared" si="12"/>
        <v>2417.65</v>
      </c>
      <c r="Q431" s="15">
        <v>210.96</v>
      </c>
      <c r="R431" s="16">
        <f t="shared" si="13"/>
        <v>2206.69</v>
      </c>
    </row>
    <row r="432" spans="1:18" s="18" customFormat="1" ht="15" customHeight="1" x14ac:dyDescent="0.25">
      <c r="A432" s="12">
        <v>6531</v>
      </c>
      <c r="B432" s="13" t="s">
        <v>776</v>
      </c>
      <c r="C432" s="13" t="s">
        <v>655</v>
      </c>
      <c r="D432" s="14" t="s">
        <v>21</v>
      </c>
      <c r="E432" s="15">
        <v>3173.8599999999997</v>
      </c>
      <c r="F432" s="15">
        <v>0</v>
      </c>
      <c r="G432" s="15">
        <v>282.39999999999998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193.8</v>
      </c>
      <c r="N432" s="15">
        <v>0</v>
      </c>
      <c r="O432" s="15">
        <v>0</v>
      </c>
      <c r="P432" s="16">
        <f t="shared" si="12"/>
        <v>3650.06</v>
      </c>
      <c r="Q432" s="15">
        <v>370.83</v>
      </c>
      <c r="R432" s="16">
        <f t="shared" si="13"/>
        <v>3279.23</v>
      </c>
    </row>
    <row r="433" spans="1:18" s="18" customFormat="1" ht="15" customHeight="1" x14ac:dyDescent="0.25">
      <c r="A433" s="12">
        <v>6532</v>
      </c>
      <c r="B433" s="13" t="s">
        <v>777</v>
      </c>
      <c r="C433" s="13" t="s">
        <v>619</v>
      </c>
      <c r="D433" s="14" t="s">
        <v>21</v>
      </c>
      <c r="E433" s="15">
        <v>1941.45</v>
      </c>
      <c r="F433" s="15">
        <v>0</v>
      </c>
      <c r="G433" s="15">
        <v>282.39999999999998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6">
        <f t="shared" si="12"/>
        <v>2223.85</v>
      </c>
      <c r="Q433" s="15">
        <v>183.96</v>
      </c>
      <c r="R433" s="16">
        <f t="shared" si="13"/>
        <v>2039.8899999999999</v>
      </c>
    </row>
    <row r="434" spans="1:18" s="18" customFormat="1" ht="15" customHeight="1" x14ac:dyDescent="0.25">
      <c r="A434" s="12">
        <v>121</v>
      </c>
      <c r="B434" s="13" t="s">
        <v>348</v>
      </c>
      <c r="C434" s="13" t="s">
        <v>680</v>
      </c>
      <c r="D434" s="14" t="s">
        <v>623</v>
      </c>
      <c r="E434" s="15">
        <v>6859.2</v>
      </c>
      <c r="F434" s="15">
        <v>1778.68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239.02</v>
      </c>
      <c r="N434" s="15">
        <v>0</v>
      </c>
      <c r="O434" s="15">
        <v>0</v>
      </c>
      <c r="P434" s="16">
        <f t="shared" si="12"/>
        <v>8876.9</v>
      </c>
      <c r="Q434" s="15">
        <v>2140.19</v>
      </c>
      <c r="R434" s="16">
        <f t="shared" si="13"/>
        <v>6736.7099999999991</v>
      </c>
    </row>
    <row r="435" spans="1:18" s="18" customFormat="1" ht="15" customHeight="1" x14ac:dyDescent="0.25">
      <c r="A435" s="12">
        <v>5885</v>
      </c>
      <c r="B435" s="13" t="s">
        <v>349</v>
      </c>
      <c r="C435" s="13" t="s">
        <v>633</v>
      </c>
      <c r="D435" s="14">
        <v>0</v>
      </c>
      <c r="E435" s="15">
        <v>3063.15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304.35000000000002</v>
      </c>
      <c r="N435" s="15">
        <v>0</v>
      </c>
      <c r="O435" s="15">
        <v>0</v>
      </c>
      <c r="P435" s="16">
        <f t="shared" si="12"/>
        <v>3367.5</v>
      </c>
      <c r="Q435" s="15">
        <v>284.32</v>
      </c>
      <c r="R435" s="16">
        <f t="shared" si="13"/>
        <v>3083.18</v>
      </c>
    </row>
    <row r="436" spans="1:18" s="18" customFormat="1" ht="15" customHeight="1" x14ac:dyDescent="0.25">
      <c r="A436" s="12">
        <v>5605</v>
      </c>
      <c r="B436" s="13" t="s">
        <v>350</v>
      </c>
      <c r="C436" s="13" t="s">
        <v>639</v>
      </c>
      <c r="D436" s="14" t="s">
        <v>621</v>
      </c>
      <c r="E436" s="15">
        <v>1980.28</v>
      </c>
      <c r="F436" s="15">
        <v>0</v>
      </c>
      <c r="G436" s="15">
        <v>0</v>
      </c>
      <c r="H436" s="15">
        <v>0</v>
      </c>
      <c r="I436" s="15">
        <v>240.32999999999998</v>
      </c>
      <c r="J436" s="15">
        <v>0</v>
      </c>
      <c r="K436" s="15">
        <v>1500</v>
      </c>
      <c r="L436" s="15">
        <v>0</v>
      </c>
      <c r="M436" s="15">
        <v>0</v>
      </c>
      <c r="N436" s="15">
        <v>0</v>
      </c>
      <c r="O436" s="15">
        <v>0</v>
      </c>
      <c r="P436" s="16">
        <f t="shared" si="12"/>
        <v>3720.61</v>
      </c>
      <c r="Q436" s="15">
        <v>826.87</v>
      </c>
      <c r="R436" s="16">
        <f t="shared" si="13"/>
        <v>2893.7400000000002</v>
      </c>
    </row>
    <row r="437" spans="1:18" s="18" customFormat="1" ht="15" customHeight="1" x14ac:dyDescent="0.25">
      <c r="A437" s="12">
        <v>6403</v>
      </c>
      <c r="B437" s="13" t="s">
        <v>594</v>
      </c>
      <c r="C437" s="13" t="s">
        <v>637</v>
      </c>
      <c r="D437" s="14" t="s">
        <v>21</v>
      </c>
      <c r="E437" s="15">
        <v>2551.6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6">
        <f t="shared" si="12"/>
        <v>2551.6</v>
      </c>
      <c r="Q437" s="15">
        <v>213.46</v>
      </c>
      <c r="R437" s="16">
        <f t="shared" si="13"/>
        <v>2338.14</v>
      </c>
    </row>
    <row r="438" spans="1:18" s="18" customFormat="1" ht="15" customHeight="1" x14ac:dyDescent="0.25">
      <c r="A438" s="12">
        <v>5066</v>
      </c>
      <c r="B438" s="13" t="s">
        <v>351</v>
      </c>
      <c r="C438" s="13" t="s">
        <v>619</v>
      </c>
      <c r="D438" s="14" t="s">
        <v>623</v>
      </c>
      <c r="E438" s="15">
        <v>2186.39</v>
      </c>
      <c r="F438" s="15">
        <v>0</v>
      </c>
      <c r="G438" s="15">
        <v>611.9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6">
        <f t="shared" si="12"/>
        <v>2798.29</v>
      </c>
      <c r="Q438" s="15">
        <v>432.43</v>
      </c>
      <c r="R438" s="16">
        <f t="shared" si="13"/>
        <v>2365.86</v>
      </c>
    </row>
    <row r="439" spans="1:18" s="18" customFormat="1" ht="15" customHeight="1" x14ac:dyDescent="0.25">
      <c r="A439" s="12">
        <v>222</v>
      </c>
      <c r="B439" s="13" t="s">
        <v>352</v>
      </c>
      <c r="C439" s="13" t="s">
        <v>648</v>
      </c>
      <c r="D439" s="14" t="s">
        <v>623</v>
      </c>
      <c r="E439" s="15">
        <v>2873.52</v>
      </c>
      <c r="F439" s="15">
        <v>270.85000000000002</v>
      </c>
      <c r="G439" s="15">
        <v>862.68999999999994</v>
      </c>
      <c r="H439" s="15">
        <v>0</v>
      </c>
      <c r="I439" s="15">
        <v>176.60000000000002</v>
      </c>
      <c r="J439" s="15">
        <v>0</v>
      </c>
      <c r="K439" s="15">
        <v>0</v>
      </c>
      <c r="L439" s="15">
        <v>0</v>
      </c>
      <c r="M439" s="15">
        <v>276.31</v>
      </c>
      <c r="N439" s="15">
        <v>0</v>
      </c>
      <c r="O439" s="15">
        <v>0</v>
      </c>
      <c r="P439" s="16">
        <f t="shared" si="12"/>
        <v>4459.97</v>
      </c>
      <c r="Q439" s="15">
        <v>1032.17</v>
      </c>
      <c r="R439" s="16">
        <f t="shared" si="13"/>
        <v>3427.8</v>
      </c>
    </row>
    <row r="440" spans="1:18" s="18" customFormat="1" ht="15" customHeight="1" x14ac:dyDescent="0.25">
      <c r="A440" s="12">
        <v>6013</v>
      </c>
      <c r="B440" s="13" t="s">
        <v>353</v>
      </c>
      <c r="C440" s="13" t="s">
        <v>627</v>
      </c>
      <c r="D440" s="14" t="s">
        <v>21</v>
      </c>
      <c r="E440" s="15">
        <v>1627.77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479.1</v>
      </c>
      <c r="N440" s="15">
        <v>0</v>
      </c>
      <c r="O440" s="15">
        <v>1139.44</v>
      </c>
      <c r="P440" s="16">
        <f t="shared" si="12"/>
        <v>3246.31</v>
      </c>
      <c r="Q440" s="15">
        <v>227.98</v>
      </c>
      <c r="R440" s="16">
        <f t="shared" si="13"/>
        <v>3018.33</v>
      </c>
    </row>
    <row r="441" spans="1:18" s="18" customFormat="1" ht="15" customHeight="1" x14ac:dyDescent="0.25">
      <c r="A441" s="12">
        <v>6284</v>
      </c>
      <c r="B441" s="13" t="s">
        <v>50</v>
      </c>
      <c r="C441" s="13" t="s">
        <v>624</v>
      </c>
      <c r="D441" s="14" t="s">
        <v>645</v>
      </c>
      <c r="E441" s="15">
        <v>7657.87</v>
      </c>
      <c r="F441" s="15">
        <v>0</v>
      </c>
      <c r="G441" s="15">
        <v>0</v>
      </c>
      <c r="H441" s="15">
        <v>425.44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6">
        <f t="shared" si="12"/>
        <v>8083.3099999999995</v>
      </c>
      <c r="Q441" s="15">
        <v>1996.82</v>
      </c>
      <c r="R441" s="16">
        <f t="shared" si="13"/>
        <v>6086.49</v>
      </c>
    </row>
    <row r="442" spans="1:18" s="18" customFormat="1" ht="15" customHeight="1" x14ac:dyDescent="0.25">
      <c r="A442" s="12">
        <v>6533</v>
      </c>
      <c r="B442" s="13" t="s">
        <v>778</v>
      </c>
      <c r="C442" s="13" t="s">
        <v>627</v>
      </c>
      <c r="D442" s="14" t="s">
        <v>21</v>
      </c>
      <c r="E442" s="15">
        <v>1627.77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6">
        <f t="shared" si="12"/>
        <v>1627.77</v>
      </c>
      <c r="Q442" s="15">
        <v>227.98</v>
      </c>
      <c r="R442" s="16">
        <f t="shared" si="13"/>
        <v>1399.79</v>
      </c>
    </row>
    <row r="443" spans="1:18" s="18" customFormat="1" ht="15" customHeight="1" x14ac:dyDescent="0.25">
      <c r="A443" s="12">
        <v>4638</v>
      </c>
      <c r="B443" s="13" t="s">
        <v>354</v>
      </c>
      <c r="C443" s="13" t="s">
        <v>649</v>
      </c>
      <c r="D443" s="14" t="s">
        <v>623</v>
      </c>
      <c r="E443" s="15">
        <v>3200.96</v>
      </c>
      <c r="F443" s="15">
        <v>0</v>
      </c>
      <c r="G443" s="15">
        <v>0</v>
      </c>
      <c r="H443" s="15">
        <v>1905.33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6">
        <f t="shared" si="12"/>
        <v>5106.29</v>
      </c>
      <c r="Q443" s="15">
        <v>897.75</v>
      </c>
      <c r="R443" s="16">
        <f t="shared" si="13"/>
        <v>4208.54</v>
      </c>
    </row>
    <row r="444" spans="1:18" s="18" customFormat="1" ht="15" customHeight="1" x14ac:dyDescent="0.25">
      <c r="A444" s="12">
        <v>4496</v>
      </c>
      <c r="B444" s="13" t="s">
        <v>355</v>
      </c>
      <c r="C444" s="13" t="s">
        <v>627</v>
      </c>
      <c r="D444" s="14" t="s">
        <v>623</v>
      </c>
      <c r="E444" s="15">
        <v>1833.12</v>
      </c>
      <c r="F444" s="15">
        <v>262.05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359.32</v>
      </c>
      <c r="N444" s="15">
        <v>0</v>
      </c>
      <c r="O444" s="15">
        <v>1466.62</v>
      </c>
      <c r="P444" s="16">
        <f t="shared" si="12"/>
        <v>3921.11</v>
      </c>
      <c r="Q444" s="15">
        <v>463.48</v>
      </c>
      <c r="R444" s="16">
        <f t="shared" si="13"/>
        <v>3457.63</v>
      </c>
    </row>
    <row r="445" spans="1:18" s="18" customFormat="1" ht="15" customHeight="1" x14ac:dyDescent="0.25">
      <c r="A445" s="12">
        <v>5868</v>
      </c>
      <c r="B445" s="13" t="s">
        <v>355</v>
      </c>
      <c r="C445" s="13" t="s">
        <v>655</v>
      </c>
      <c r="D445" s="14" t="s">
        <v>21</v>
      </c>
      <c r="E445" s="15">
        <v>3173.8599999999997</v>
      </c>
      <c r="F445" s="15">
        <v>0</v>
      </c>
      <c r="G445" s="15">
        <v>282.39999999999998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6">
        <f t="shared" si="12"/>
        <v>3456.2599999999998</v>
      </c>
      <c r="Q445" s="15">
        <v>370.83</v>
      </c>
      <c r="R445" s="16">
        <f t="shared" si="13"/>
        <v>3085.43</v>
      </c>
    </row>
    <row r="446" spans="1:18" s="18" customFormat="1" ht="15" customHeight="1" x14ac:dyDescent="0.25">
      <c r="A446" s="12">
        <v>304</v>
      </c>
      <c r="B446" s="13" t="s">
        <v>356</v>
      </c>
      <c r="C446" s="13" t="s">
        <v>668</v>
      </c>
      <c r="D446" s="14" t="s">
        <v>623</v>
      </c>
      <c r="E446" s="15">
        <v>3350.51</v>
      </c>
      <c r="F446" s="15">
        <v>1189.68</v>
      </c>
      <c r="G446" s="15">
        <v>966.63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6">
        <f t="shared" si="12"/>
        <v>5506.8200000000006</v>
      </c>
      <c r="Q446" s="15">
        <v>1050.95</v>
      </c>
      <c r="R446" s="16">
        <f t="shared" si="13"/>
        <v>4455.8700000000008</v>
      </c>
    </row>
    <row r="447" spans="1:18" s="18" customFormat="1" ht="15" customHeight="1" x14ac:dyDescent="0.25">
      <c r="A447" s="12">
        <v>5001</v>
      </c>
      <c r="B447" s="13" t="s">
        <v>357</v>
      </c>
      <c r="C447" s="13" t="s">
        <v>24</v>
      </c>
      <c r="D447" s="14" t="s">
        <v>623</v>
      </c>
      <c r="E447" s="15">
        <v>5198.74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6">
        <f t="shared" si="12"/>
        <v>5198.74</v>
      </c>
      <c r="Q447" s="15">
        <v>2461.54</v>
      </c>
      <c r="R447" s="16">
        <f t="shared" si="13"/>
        <v>2737.2</v>
      </c>
    </row>
    <row r="448" spans="1:18" s="18" customFormat="1" ht="15" customHeight="1" x14ac:dyDescent="0.25">
      <c r="A448" s="12">
        <v>4318</v>
      </c>
      <c r="B448" s="13" t="s">
        <v>358</v>
      </c>
      <c r="C448" s="13" t="s">
        <v>634</v>
      </c>
      <c r="D448" s="14" t="s">
        <v>635</v>
      </c>
      <c r="E448" s="15">
        <v>4217.5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1500</v>
      </c>
      <c r="L448" s="15">
        <v>0</v>
      </c>
      <c r="M448" s="15">
        <v>332.27</v>
      </c>
      <c r="N448" s="15">
        <v>0</v>
      </c>
      <c r="O448" s="15">
        <v>0</v>
      </c>
      <c r="P448" s="16">
        <f t="shared" si="12"/>
        <v>6049.77</v>
      </c>
      <c r="Q448" s="15">
        <v>1184.27</v>
      </c>
      <c r="R448" s="16">
        <f t="shared" si="13"/>
        <v>4865.5</v>
      </c>
    </row>
    <row r="449" spans="1:18" s="18" customFormat="1" ht="15" customHeight="1" x14ac:dyDescent="0.25">
      <c r="A449" s="12">
        <v>5810</v>
      </c>
      <c r="B449" s="13" t="s">
        <v>359</v>
      </c>
      <c r="C449" s="13" t="s">
        <v>639</v>
      </c>
      <c r="D449" s="14" t="s">
        <v>621</v>
      </c>
      <c r="E449" s="15">
        <v>1980.28</v>
      </c>
      <c r="F449" s="15">
        <v>0</v>
      </c>
      <c r="G449" s="15">
        <v>0</v>
      </c>
      <c r="H449" s="15">
        <v>0</v>
      </c>
      <c r="I449" s="15">
        <v>137.43</v>
      </c>
      <c r="J449" s="15">
        <v>0</v>
      </c>
      <c r="K449" s="15">
        <v>0</v>
      </c>
      <c r="L449" s="15">
        <v>0</v>
      </c>
      <c r="M449" s="15">
        <v>359.32</v>
      </c>
      <c r="N449" s="15">
        <v>0</v>
      </c>
      <c r="O449" s="15">
        <v>0</v>
      </c>
      <c r="P449" s="16">
        <f t="shared" si="12"/>
        <v>2477.0300000000002</v>
      </c>
      <c r="Q449" s="15">
        <v>293.23</v>
      </c>
      <c r="R449" s="16">
        <f t="shared" si="13"/>
        <v>2183.8000000000002</v>
      </c>
    </row>
    <row r="450" spans="1:18" s="18" customFormat="1" ht="15" customHeight="1" x14ac:dyDescent="0.25">
      <c r="A450" s="12">
        <v>214</v>
      </c>
      <c r="B450" s="13" t="s">
        <v>360</v>
      </c>
      <c r="C450" s="13" t="s">
        <v>649</v>
      </c>
      <c r="D450" s="14" t="s">
        <v>623</v>
      </c>
      <c r="E450" s="15">
        <v>6859.2</v>
      </c>
      <c r="F450" s="15">
        <v>1052.48</v>
      </c>
      <c r="G450" s="15">
        <v>0</v>
      </c>
      <c r="H450" s="15">
        <v>879.08</v>
      </c>
      <c r="I450" s="15">
        <v>0</v>
      </c>
      <c r="J450" s="15">
        <v>0</v>
      </c>
      <c r="K450" s="15">
        <v>0</v>
      </c>
      <c r="L450" s="15">
        <v>0</v>
      </c>
      <c r="M450" s="15">
        <v>401.54</v>
      </c>
      <c r="N450" s="15">
        <v>0</v>
      </c>
      <c r="O450" s="15">
        <v>0</v>
      </c>
      <c r="P450" s="16">
        <f t="shared" si="12"/>
        <v>9192.3000000000011</v>
      </c>
      <c r="Q450" s="15">
        <v>2133.23</v>
      </c>
      <c r="R450" s="16">
        <f t="shared" si="13"/>
        <v>7059.0700000000015</v>
      </c>
    </row>
    <row r="451" spans="1:18" s="18" customFormat="1" ht="15" customHeight="1" x14ac:dyDescent="0.25">
      <c r="A451" s="12">
        <v>6152</v>
      </c>
      <c r="B451" s="13" t="s">
        <v>361</v>
      </c>
      <c r="C451" s="13" t="s">
        <v>684</v>
      </c>
      <c r="D451" s="14" t="s">
        <v>21</v>
      </c>
      <c r="E451" s="15">
        <v>2228.66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222.11</v>
      </c>
      <c r="N451" s="15">
        <v>0</v>
      </c>
      <c r="O451" s="15">
        <v>0</v>
      </c>
      <c r="P451" s="16">
        <f t="shared" si="12"/>
        <v>2450.77</v>
      </c>
      <c r="Q451" s="15">
        <v>318.11</v>
      </c>
      <c r="R451" s="16">
        <f t="shared" si="13"/>
        <v>2132.66</v>
      </c>
    </row>
    <row r="452" spans="1:18" s="18" customFormat="1" ht="15" customHeight="1" x14ac:dyDescent="0.25">
      <c r="A452" s="12">
        <v>5477</v>
      </c>
      <c r="B452" s="13" t="s">
        <v>362</v>
      </c>
      <c r="C452" s="13" t="s">
        <v>624</v>
      </c>
      <c r="D452" s="14">
        <v>5</v>
      </c>
      <c r="E452" s="15">
        <v>18583.11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6">
        <f t="shared" si="12"/>
        <v>18583.11</v>
      </c>
      <c r="Q452" s="15">
        <v>4878.2700000000004</v>
      </c>
      <c r="R452" s="16">
        <f t="shared" si="13"/>
        <v>13704.84</v>
      </c>
    </row>
    <row r="453" spans="1:18" s="18" customFormat="1" ht="15" customHeight="1" x14ac:dyDescent="0.25">
      <c r="A453" s="12">
        <v>6107</v>
      </c>
      <c r="B453" s="13" t="s">
        <v>363</v>
      </c>
      <c r="C453" s="13" t="s">
        <v>620</v>
      </c>
      <c r="D453" s="14" t="s">
        <v>21</v>
      </c>
      <c r="E453" s="15">
        <v>4616.33</v>
      </c>
      <c r="F453" s="15">
        <v>0</v>
      </c>
      <c r="G453" s="15">
        <v>68.8</v>
      </c>
      <c r="H453" s="15">
        <v>0</v>
      </c>
      <c r="I453" s="15">
        <v>1442.69</v>
      </c>
      <c r="J453" s="15">
        <v>0</v>
      </c>
      <c r="K453" s="15">
        <v>1500</v>
      </c>
      <c r="L453" s="15">
        <v>0</v>
      </c>
      <c r="M453" s="15">
        <v>239.02</v>
      </c>
      <c r="N453" s="15">
        <v>0</v>
      </c>
      <c r="O453" s="15">
        <v>0</v>
      </c>
      <c r="P453" s="16">
        <f t="shared" si="12"/>
        <v>7866.84</v>
      </c>
      <c r="Q453" s="15">
        <v>1797.37</v>
      </c>
      <c r="R453" s="16">
        <f t="shared" si="13"/>
        <v>6069.47</v>
      </c>
    </row>
    <row r="454" spans="1:18" s="18" customFormat="1" ht="15" customHeight="1" x14ac:dyDescent="0.25">
      <c r="A454" s="12">
        <v>6144</v>
      </c>
      <c r="B454" s="13" t="s">
        <v>364</v>
      </c>
      <c r="C454" s="13" t="s">
        <v>639</v>
      </c>
      <c r="D454" s="14" t="s">
        <v>21</v>
      </c>
      <c r="E454" s="15">
        <v>1941.45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16">
        <f t="shared" si="12"/>
        <v>1941.45</v>
      </c>
      <c r="Q454" s="15">
        <v>275.04000000000002</v>
      </c>
      <c r="R454" s="16">
        <f t="shared" si="13"/>
        <v>1666.41</v>
      </c>
    </row>
    <row r="455" spans="1:18" s="18" customFormat="1" ht="15" customHeight="1" x14ac:dyDescent="0.25">
      <c r="A455" s="12">
        <v>4469</v>
      </c>
      <c r="B455" s="13" t="s">
        <v>365</v>
      </c>
      <c r="C455" s="13" t="s">
        <v>634</v>
      </c>
      <c r="D455" s="14" t="s">
        <v>623</v>
      </c>
      <c r="E455" s="15">
        <v>4387.8999999999996</v>
      </c>
      <c r="F455" s="15">
        <v>2265.6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6">
        <f t="shared" si="12"/>
        <v>6653.5</v>
      </c>
      <c r="Q455" s="15">
        <v>1482.68</v>
      </c>
      <c r="R455" s="16">
        <f t="shared" si="13"/>
        <v>5170.82</v>
      </c>
    </row>
    <row r="456" spans="1:18" s="18" customFormat="1" ht="15" customHeight="1" x14ac:dyDescent="0.25">
      <c r="A456" s="12">
        <v>309</v>
      </c>
      <c r="B456" s="13" t="s">
        <v>366</v>
      </c>
      <c r="C456" s="13" t="s">
        <v>667</v>
      </c>
      <c r="D456" s="14" t="s">
        <v>623</v>
      </c>
      <c r="E456" s="15">
        <v>3350.51</v>
      </c>
      <c r="F456" s="15">
        <v>0</v>
      </c>
      <c r="G456" s="15">
        <v>0</v>
      </c>
      <c r="H456" s="15">
        <v>558.41999999999996</v>
      </c>
      <c r="I456" s="15">
        <v>0</v>
      </c>
      <c r="J456" s="15">
        <v>0</v>
      </c>
      <c r="K456" s="15">
        <v>0</v>
      </c>
      <c r="L456" s="15">
        <v>0</v>
      </c>
      <c r="M456" s="15">
        <v>359.32</v>
      </c>
      <c r="N456" s="15">
        <v>0</v>
      </c>
      <c r="O456" s="15">
        <v>0</v>
      </c>
      <c r="P456" s="16">
        <f t="shared" si="12"/>
        <v>4268.25</v>
      </c>
      <c r="Q456" s="15">
        <v>493.06</v>
      </c>
      <c r="R456" s="16">
        <f t="shared" si="13"/>
        <v>3775.19</v>
      </c>
    </row>
    <row r="457" spans="1:18" s="18" customFormat="1" ht="15" customHeight="1" x14ac:dyDescent="0.25">
      <c r="A457" s="12">
        <v>4631</v>
      </c>
      <c r="B457" s="13" t="s">
        <v>367</v>
      </c>
      <c r="C457" s="13" t="s">
        <v>667</v>
      </c>
      <c r="D457" s="14" t="s">
        <v>690</v>
      </c>
      <c r="E457" s="15">
        <v>2512.88</v>
      </c>
      <c r="F457" s="15">
        <v>668.77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359.32</v>
      </c>
      <c r="N457" s="15">
        <v>0</v>
      </c>
      <c r="O457" s="15">
        <v>0</v>
      </c>
      <c r="P457" s="16">
        <f t="shared" si="12"/>
        <v>3540.9700000000003</v>
      </c>
      <c r="Q457" s="15">
        <v>307.43</v>
      </c>
      <c r="R457" s="16">
        <f t="shared" si="13"/>
        <v>3233.5400000000004</v>
      </c>
    </row>
    <row r="458" spans="1:18" s="18" customFormat="1" ht="15" customHeight="1" x14ac:dyDescent="0.25">
      <c r="A458" s="12">
        <v>5831</v>
      </c>
      <c r="B458" s="13" t="s">
        <v>368</v>
      </c>
      <c r="C458" s="13" t="s">
        <v>659</v>
      </c>
      <c r="D458" s="14" t="s">
        <v>621</v>
      </c>
      <c r="E458" s="15">
        <v>4708.67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4594.72</v>
      </c>
      <c r="L458" s="15">
        <v>0</v>
      </c>
      <c r="M458" s="15">
        <v>0</v>
      </c>
      <c r="N458" s="15">
        <v>0</v>
      </c>
      <c r="O458" s="15">
        <v>0</v>
      </c>
      <c r="P458" s="16">
        <f t="shared" si="12"/>
        <v>9303.39</v>
      </c>
      <c r="Q458" s="15">
        <v>2326.34</v>
      </c>
      <c r="R458" s="16">
        <f t="shared" si="13"/>
        <v>6977.0499999999993</v>
      </c>
    </row>
    <row r="459" spans="1:18" s="18" customFormat="1" ht="15" customHeight="1" x14ac:dyDescent="0.25">
      <c r="A459" s="12">
        <v>4865</v>
      </c>
      <c r="B459" s="13" t="s">
        <v>369</v>
      </c>
      <c r="C459" s="13" t="s">
        <v>641</v>
      </c>
      <c r="D459" s="14" t="s">
        <v>623</v>
      </c>
      <c r="E459" s="15">
        <v>1833.12</v>
      </c>
      <c r="F459" s="15">
        <v>0</v>
      </c>
      <c r="G459" s="15">
        <v>0</v>
      </c>
      <c r="H459" s="15">
        <v>407.36</v>
      </c>
      <c r="I459" s="15">
        <v>0</v>
      </c>
      <c r="J459" s="15">
        <v>0</v>
      </c>
      <c r="K459" s="15">
        <v>0</v>
      </c>
      <c r="L459" s="15">
        <v>0</v>
      </c>
      <c r="M459" s="15">
        <v>296.14</v>
      </c>
      <c r="N459" s="15">
        <v>0</v>
      </c>
      <c r="O459" s="15">
        <v>0</v>
      </c>
      <c r="P459" s="16">
        <f t="shared" si="12"/>
        <v>2536.62</v>
      </c>
      <c r="Q459" s="15">
        <v>626.29</v>
      </c>
      <c r="R459" s="16">
        <f t="shared" si="13"/>
        <v>1910.33</v>
      </c>
    </row>
    <row r="460" spans="1:18" s="18" customFormat="1" ht="15" customHeight="1" x14ac:dyDescent="0.25">
      <c r="A460" s="12">
        <v>5681</v>
      </c>
      <c r="B460" s="13" t="s">
        <v>370</v>
      </c>
      <c r="C460" s="13" t="s">
        <v>24</v>
      </c>
      <c r="D460" s="14" t="s">
        <v>621</v>
      </c>
      <c r="E460" s="15">
        <v>4708.67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6">
        <f t="shared" ref="P460:P523" si="14">SUM(E460:O460)</f>
        <v>4708.67</v>
      </c>
      <c r="Q460" s="15">
        <v>747.62</v>
      </c>
      <c r="R460" s="16">
        <f t="shared" ref="R460:R523" si="15">SUM(P460-Q460)</f>
        <v>3961.05</v>
      </c>
    </row>
    <row r="461" spans="1:18" s="18" customFormat="1" ht="15" customHeight="1" x14ac:dyDescent="0.25">
      <c r="A461" s="12">
        <v>5071</v>
      </c>
      <c r="B461" s="13" t="s">
        <v>371</v>
      </c>
      <c r="C461" s="13" t="s">
        <v>24</v>
      </c>
      <c r="D461" s="14" t="s">
        <v>628</v>
      </c>
      <c r="E461" s="15">
        <v>4898.8999999999996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6">
        <f t="shared" si="14"/>
        <v>4898.8999999999996</v>
      </c>
      <c r="Q461" s="15">
        <v>1381.46</v>
      </c>
      <c r="R461" s="16">
        <f t="shared" si="15"/>
        <v>3517.4399999999996</v>
      </c>
    </row>
    <row r="462" spans="1:18" s="18" customFormat="1" ht="15" customHeight="1" x14ac:dyDescent="0.25">
      <c r="A462" s="12">
        <v>313</v>
      </c>
      <c r="B462" s="13" t="s">
        <v>372</v>
      </c>
      <c r="C462" s="13" t="s">
        <v>667</v>
      </c>
      <c r="D462" s="14" t="s">
        <v>623</v>
      </c>
      <c r="E462" s="15">
        <v>3350.51</v>
      </c>
      <c r="F462" s="15">
        <v>2432.98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6">
        <f t="shared" si="14"/>
        <v>5783.49</v>
      </c>
      <c r="Q462" s="15">
        <v>2454.0300000000002</v>
      </c>
      <c r="R462" s="16">
        <f t="shared" si="15"/>
        <v>3329.4599999999996</v>
      </c>
    </row>
    <row r="463" spans="1:18" s="18" customFormat="1" ht="15" customHeight="1" x14ac:dyDescent="0.25">
      <c r="A463" s="12">
        <v>5767</v>
      </c>
      <c r="B463" s="13" t="s">
        <v>373</v>
      </c>
      <c r="C463" s="13" t="s">
        <v>633</v>
      </c>
      <c r="D463" s="14">
        <v>0</v>
      </c>
      <c r="E463" s="15">
        <v>3063.15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6">
        <f t="shared" si="14"/>
        <v>3063.15</v>
      </c>
      <c r="Q463" s="15">
        <v>284.32</v>
      </c>
      <c r="R463" s="16">
        <f t="shared" si="15"/>
        <v>2778.83</v>
      </c>
    </row>
    <row r="464" spans="1:18" s="18" customFormat="1" ht="15" customHeight="1" x14ac:dyDescent="0.25">
      <c r="A464" s="12">
        <v>5821</v>
      </c>
      <c r="B464" s="13" t="s">
        <v>374</v>
      </c>
      <c r="C464" s="13" t="s">
        <v>659</v>
      </c>
      <c r="D464" s="14" t="s">
        <v>621</v>
      </c>
      <c r="E464" s="15">
        <v>4708.67</v>
      </c>
      <c r="F464" s="15">
        <v>0</v>
      </c>
      <c r="G464" s="15">
        <v>0</v>
      </c>
      <c r="H464" s="15">
        <v>0</v>
      </c>
      <c r="I464" s="15">
        <v>491.69</v>
      </c>
      <c r="J464" s="15">
        <v>0</v>
      </c>
      <c r="K464" s="15">
        <v>0</v>
      </c>
      <c r="L464" s="15">
        <v>0</v>
      </c>
      <c r="M464" s="15">
        <v>581.42999999999995</v>
      </c>
      <c r="N464" s="15">
        <v>0</v>
      </c>
      <c r="O464" s="15">
        <v>0</v>
      </c>
      <c r="P464" s="16">
        <f t="shared" si="14"/>
        <v>5781.79</v>
      </c>
      <c r="Q464" s="15">
        <v>932.09</v>
      </c>
      <c r="R464" s="16">
        <f t="shared" si="15"/>
        <v>4849.7</v>
      </c>
    </row>
    <row r="465" spans="1:18" s="18" customFormat="1" ht="15" customHeight="1" x14ac:dyDescent="0.25">
      <c r="A465" s="12">
        <v>6254</v>
      </c>
      <c r="B465" s="13" t="s">
        <v>375</v>
      </c>
      <c r="C465" s="13" t="s">
        <v>641</v>
      </c>
      <c r="D465" s="14" t="s">
        <v>21</v>
      </c>
      <c r="E465" s="15">
        <v>1627.77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151.88</v>
      </c>
      <c r="N465" s="15">
        <v>0</v>
      </c>
      <c r="O465" s="15">
        <v>1139.44</v>
      </c>
      <c r="P465" s="16">
        <f t="shared" si="14"/>
        <v>2919.09</v>
      </c>
      <c r="Q465" s="15">
        <v>130.31</v>
      </c>
      <c r="R465" s="16">
        <f t="shared" si="15"/>
        <v>2788.78</v>
      </c>
    </row>
    <row r="466" spans="1:18" s="18" customFormat="1" ht="15" customHeight="1" x14ac:dyDescent="0.25">
      <c r="A466" s="12">
        <v>6059</v>
      </c>
      <c r="B466" s="13" t="s">
        <v>376</v>
      </c>
      <c r="C466" s="13" t="s">
        <v>619</v>
      </c>
      <c r="D466" s="14" t="s">
        <v>21</v>
      </c>
      <c r="E466" s="15">
        <v>64.72</v>
      </c>
      <c r="F466" s="15">
        <v>0</v>
      </c>
      <c r="G466" s="15">
        <v>9.41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6">
        <f t="shared" si="14"/>
        <v>74.13</v>
      </c>
      <c r="Q466" s="15">
        <v>10.55</v>
      </c>
      <c r="R466" s="16">
        <f t="shared" si="15"/>
        <v>63.58</v>
      </c>
    </row>
    <row r="467" spans="1:18" s="18" customFormat="1" ht="15" customHeight="1" x14ac:dyDescent="0.25">
      <c r="A467" s="12">
        <v>523</v>
      </c>
      <c r="B467" s="13" t="s">
        <v>377</v>
      </c>
      <c r="C467" s="13" t="s">
        <v>668</v>
      </c>
      <c r="D467" s="14" t="s">
        <v>623</v>
      </c>
      <c r="E467" s="15">
        <v>3350.51</v>
      </c>
      <c r="F467" s="15">
        <v>0</v>
      </c>
      <c r="G467" s="15">
        <v>787.34999999999991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6">
        <f t="shared" si="14"/>
        <v>4137.8600000000006</v>
      </c>
      <c r="Q467" s="15">
        <v>890.2</v>
      </c>
      <c r="R467" s="16">
        <f t="shared" si="15"/>
        <v>3247.6600000000008</v>
      </c>
    </row>
    <row r="468" spans="1:18" s="18" customFormat="1" ht="15" customHeight="1" x14ac:dyDescent="0.25">
      <c r="A468" s="12">
        <v>5150</v>
      </c>
      <c r="B468" s="13" t="s">
        <v>378</v>
      </c>
      <c r="C468" s="13" t="s">
        <v>619</v>
      </c>
      <c r="D468" s="14" t="s">
        <v>628</v>
      </c>
      <c r="E468" s="15">
        <v>2060.27</v>
      </c>
      <c r="F468" s="15">
        <v>0</v>
      </c>
      <c r="G468" s="15">
        <v>282.39999999999998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276.31</v>
      </c>
      <c r="N468" s="15">
        <v>0</v>
      </c>
      <c r="O468" s="15">
        <v>0</v>
      </c>
      <c r="P468" s="16">
        <f t="shared" si="14"/>
        <v>2618.98</v>
      </c>
      <c r="Q468" s="15">
        <v>248.66</v>
      </c>
      <c r="R468" s="16">
        <f t="shared" si="15"/>
        <v>2370.3200000000002</v>
      </c>
    </row>
    <row r="469" spans="1:18" s="18" customFormat="1" ht="15" customHeight="1" x14ac:dyDescent="0.25">
      <c r="A469" s="12">
        <v>6282</v>
      </c>
      <c r="B469" s="13" t="s">
        <v>48</v>
      </c>
      <c r="C469" s="13" t="s">
        <v>619</v>
      </c>
      <c r="D469" s="14" t="s">
        <v>21</v>
      </c>
      <c r="E469" s="15">
        <v>1941.45</v>
      </c>
      <c r="F469" s="15">
        <v>0</v>
      </c>
      <c r="G469" s="15">
        <v>282.39999999999998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6">
        <f t="shared" si="14"/>
        <v>2223.85</v>
      </c>
      <c r="Q469" s="15">
        <v>183.96</v>
      </c>
      <c r="R469" s="16">
        <f t="shared" si="15"/>
        <v>2039.8899999999999</v>
      </c>
    </row>
    <row r="470" spans="1:18" s="18" customFormat="1" ht="15" customHeight="1" x14ac:dyDescent="0.25">
      <c r="A470" s="12">
        <v>6691</v>
      </c>
      <c r="B470" s="13" t="s">
        <v>820</v>
      </c>
      <c r="C470" s="13" t="s">
        <v>663</v>
      </c>
      <c r="D470" s="14" t="s">
        <v>21</v>
      </c>
      <c r="E470" s="15">
        <v>129.43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/>
      <c r="O470" s="15">
        <v>0</v>
      </c>
      <c r="P470" s="16">
        <f t="shared" si="14"/>
        <v>129.43</v>
      </c>
      <c r="Q470" s="15">
        <v>9.6999999999999993</v>
      </c>
      <c r="R470" s="16">
        <f t="shared" si="15"/>
        <v>119.73</v>
      </c>
    </row>
    <row r="471" spans="1:18" s="18" customFormat="1" ht="15" customHeight="1" x14ac:dyDescent="0.25">
      <c r="A471" s="12">
        <v>5648</v>
      </c>
      <c r="B471" s="13" t="s">
        <v>379</v>
      </c>
      <c r="C471" s="13" t="s">
        <v>655</v>
      </c>
      <c r="D471" s="14" t="s">
        <v>621</v>
      </c>
      <c r="E471" s="15">
        <v>3173.86</v>
      </c>
      <c r="F471" s="15">
        <v>0</v>
      </c>
      <c r="G471" s="15">
        <v>282.39999999999998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6">
        <f t="shared" si="14"/>
        <v>3456.26</v>
      </c>
      <c r="Q471" s="15">
        <v>370.83</v>
      </c>
      <c r="R471" s="16">
        <f t="shared" si="15"/>
        <v>3085.4300000000003</v>
      </c>
    </row>
    <row r="472" spans="1:18" s="18" customFormat="1" ht="15" customHeight="1" x14ac:dyDescent="0.25">
      <c r="A472" s="12">
        <v>317</v>
      </c>
      <c r="B472" s="13" t="s">
        <v>380</v>
      </c>
      <c r="C472" s="13" t="s">
        <v>24</v>
      </c>
      <c r="D472" s="14" t="s">
        <v>21</v>
      </c>
      <c r="E472" s="15">
        <v>4616.33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6">
        <f t="shared" si="14"/>
        <v>4616.33</v>
      </c>
      <c r="Q472" s="15">
        <v>975.52</v>
      </c>
      <c r="R472" s="16">
        <f t="shared" si="15"/>
        <v>3640.81</v>
      </c>
    </row>
    <row r="473" spans="1:18" s="18" customFormat="1" ht="15" customHeight="1" x14ac:dyDescent="0.25">
      <c r="A473" s="12">
        <v>6618</v>
      </c>
      <c r="B473" s="13" t="s">
        <v>779</v>
      </c>
      <c r="C473" s="13" t="s">
        <v>659</v>
      </c>
      <c r="D473" s="14" t="s">
        <v>21</v>
      </c>
      <c r="E473" s="15">
        <v>4616.33</v>
      </c>
      <c r="F473" s="15">
        <v>0</v>
      </c>
      <c r="G473" s="15">
        <v>0</v>
      </c>
      <c r="H473" s="15">
        <v>0</v>
      </c>
      <c r="I473" s="15">
        <v>478.33000000000004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6">
        <f t="shared" si="14"/>
        <v>5094.66</v>
      </c>
      <c r="Q473" s="15">
        <v>893.5</v>
      </c>
      <c r="R473" s="16">
        <f t="shared" si="15"/>
        <v>4201.16</v>
      </c>
    </row>
    <row r="474" spans="1:18" s="18" customFormat="1" ht="15" customHeight="1" x14ac:dyDescent="0.25">
      <c r="A474" s="12">
        <v>6411</v>
      </c>
      <c r="B474" s="13" t="s">
        <v>595</v>
      </c>
      <c r="C474" s="13" t="s">
        <v>637</v>
      </c>
      <c r="D474" s="14" t="s">
        <v>21</v>
      </c>
      <c r="E474" s="15">
        <v>2551.6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222.11</v>
      </c>
      <c r="N474" s="15">
        <v>0</v>
      </c>
      <c r="O474" s="15">
        <v>0</v>
      </c>
      <c r="P474" s="16">
        <f t="shared" si="14"/>
        <v>2773.71</v>
      </c>
      <c r="Q474" s="15">
        <v>213.46</v>
      </c>
      <c r="R474" s="16">
        <f t="shared" si="15"/>
        <v>2560.25</v>
      </c>
    </row>
    <row r="475" spans="1:18" s="18" customFormat="1" ht="15" customHeight="1" x14ac:dyDescent="0.25">
      <c r="A475" s="12">
        <v>5484</v>
      </c>
      <c r="B475" s="13" t="s">
        <v>381</v>
      </c>
      <c r="C475" s="13" t="s">
        <v>624</v>
      </c>
      <c r="D475" s="14">
        <v>3</v>
      </c>
      <c r="E475" s="15">
        <v>10618.92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6">
        <f t="shared" si="14"/>
        <v>10618.92</v>
      </c>
      <c r="Q475" s="15">
        <v>2583.84</v>
      </c>
      <c r="R475" s="16">
        <f t="shared" si="15"/>
        <v>8035.08</v>
      </c>
    </row>
    <row r="476" spans="1:18" s="18" customFormat="1" ht="15" customHeight="1" x14ac:dyDescent="0.25">
      <c r="A476" s="12">
        <v>5850</v>
      </c>
      <c r="B476" s="13" t="s">
        <v>382</v>
      </c>
      <c r="C476" s="13" t="s">
        <v>681</v>
      </c>
      <c r="D476" s="14" t="s">
        <v>21</v>
      </c>
      <c r="E476" s="15">
        <v>2551.6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135.81</v>
      </c>
      <c r="N476" s="15">
        <v>0</v>
      </c>
      <c r="O476" s="15">
        <v>0</v>
      </c>
      <c r="P476" s="16">
        <f t="shared" si="14"/>
        <v>2687.41</v>
      </c>
      <c r="Q476" s="15">
        <v>290.86</v>
      </c>
      <c r="R476" s="16">
        <f t="shared" si="15"/>
        <v>2396.5499999999997</v>
      </c>
    </row>
    <row r="477" spans="1:18" s="18" customFormat="1" ht="15" customHeight="1" x14ac:dyDescent="0.25">
      <c r="A477" s="12">
        <v>5730</v>
      </c>
      <c r="B477" s="13" t="s">
        <v>383</v>
      </c>
      <c r="C477" s="13" t="s">
        <v>636</v>
      </c>
      <c r="D477" s="14" t="s">
        <v>621</v>
      </c>
      <c r="E477" s="15">
        <v>5328.35</v>
      </c>
      <c r="F477" s="15">
        <v>0</v>
      </c>
      <c r="G477" s="15">
        <v>33.230000000000004</v>
      </c>
      <c r="H477" s="15">
        <v>2205.13</v>
      </c>
      <c r="I477" s="15">
        <v>0</v>
      </c>
      <c r="J477" s="15">
        <v>0</v>
      </c>
      <c r="K477" s="15">
        <v>4135.25</v>
      </c>
      <c r="L477" s="15">
        <v>0</v>
      </c>
      <c r="M477" s="15">
        <v>0</v>
      </c>
      <c r="N477" s="15">
        <v>0</v>
      </c>
      <c r="O477" s="15">
        <v>0</v>
      </c>
      <c r="P477" s="16">
        <f t="shared" si="14"/>
        <v>11701.96</v>
      </c>
      <c r="Q477" s="15">
        <v>2985.95</v>
      </c>
      <c r="R477" s="16">
        <f t="shared" si="15"/>
        <v>8716.0099999999984</v>
      </c>
    </row>
    <row r="478" spans="1:18" s="18" customFormat="1" ht="15" customHeight="1" x14ac:dyDescent="0.25">
      <c r="A478" s="12">
        <v>5725</v>
      </c>
      <c r="B478" s="13" t="s">
        <v>384</v>
      </c>
      <c r="C478" s="13" t="s">
        <v>24</v>
      </c>
      <c r="D478" s="14" t="s">
        <v>621</v>
      </c>
      <c r="E478" s="15">
        <v>4708.67</v>
      </c>
      <c r="F478" s="15">
        <v>0</v>
      </c>
      <c r="G478" s="15">
        <v>0</v>
      </c>
      <c r="H478" s="15">
        <v>1307.96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6">
        <f t="shared" si="14"/>
        <v>6016.63</v>
      </c>
      <c r="Q478" s="15">
        <v>1613.65</v>
      </c>
      <c r="R478" s="16">
        <f t="shared" si="15"/>
        <v>4402.9799999999996</v>
      </c>
    </row>
    <row r="479" spans="1:18" s="18" customFormat="1" ht="15" customHeight="1" x14ac:dyDescent="0.25">
      <c r="A479" s="12">
        <v>289</v>
      </c>
      <c r="B479" s="13" t="s">
        <v>385</v>
      </c>
      <c r="C479" s="13" t="s">
        <v>695</v>
      </c>
      <c r="D479" s="14" t="s">
        <v>623</v>
      </c>
      <c r="E479" s="15">
        <v>3350.51</v>
      </c>
      <c r="F479" s="15">
        <v>162.36000000000001</v>
      </c>
      <c r="G479" s="15">
        <v>811.81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2970.77</v>
      </c>
      <c r="P479" s="16">
        <f t="shared" si="14"/>
        <v>7295.4500000000007</v>
      </c>
      <c r="Q479" s="15">
        <v>604.45000000000005</v>
      </c>
      <c r="R479" s="16">
        <f t="shared" si="15"/>
        <v>6691.0000000000009</v>
      </c>
    </row>
    <row r="480" spans="1:18" s="18" customFormat="1" ht="15" customHeight="1" x14ac:dyDescent="0.25">
      <c r="A480" s="12">
        <v>5158</v>
      </c>
      <c r="B480" s="13" t="s">
        <v>386</v>
      </c>
      <c r="C480" s="13" t="s">
        <v>637</v>
      </c>
      <c r="D480" s="14" t="s">
        <v>628</v>
      </c>
      <c r="E480" s="15">
        <v>2707.79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6">
        <f t="shared" si="14"/>
        <v>2707.79</v>
      </c>
      <c r="Q480" s="15">
        <v>228.75</v>
      </c>
      <c r="R480" s="16">
        <f t="shared" si="15"/>
        <v>2479.04</v>
      </c>
    </row>
    <row r="481" spans="1:18" s="18" customFormat="1" ht="15" customHeight="1" x14ac:dyDescent="0.25">
      <c r="A481" s="12">
        <v>5579</v>
      </c>
      <c r="B481" s="13" t="s">
        <v>42</v>
      </c>
      <c r="C481" s="13" t="s">
        <v>619</v>
      </c>
      <c r="D481" s="14" t="s">
        <v>21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368.41</v>
      </c>
      <c r="N481" s="15">
        <v>0</v>
      </c>
      <c r="O481" s="15">
        <v>0</v>
      </c>
      <c r="P481" s="16">
        <f t="shared" si="14"/>
        <v>368.41</v>
      </c>
      <c r="Q481" s="15">
        <v>0</v>
      </c>
      <c r="R481" s="16">
        <f t="shared" si="15"/>
        <v>368.41</v>
      </c>
    </row>
    <row r="482" spans="1:18" s="18" customFormat="1" ht="15" customHeight="1" x14ac:dyDescent="0.25">
      <c r="A482" s="12">
        <v>5736</v>
      </c>
      <c r="B482" s="13" t="s">
        <v>387</v>
      </c>
      <c r="C482" s="13" t="s">
        <v>629</v>
      </c>
      <c r="D482" s="14">
        <v>0</v>
      </c>
      <c r="E482" s="15">
        <v>10210.49</v>
      </c>
      <c r="F482" s="15">
        <v>0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6">
        <f t="shared" si="14"/>
        <v>10210.49</v>
      </c>
      <c r="Q482" s="15">
        <v>2575.8000000000002</v>
      </c>
      <c r="R482" s="16">
        <f t="shared" si="15"/>
        <v>7634.69</v>
      </c>
    </row>
    <row r="483" spans="1:18" s="18" customFormat="1" ht="15" customHeight="1" x14ac:dyDescent="0.25">
      <c r="A483" s="12">
        <v>6134</v>
      </c>
      <c r="B483" s="13" t="s">
        <v>388</v>
      </c>
      <c r="C483" s="13" t="s">
        <v>51</v>
      </c>
      <c r="D483" s="14" t="s">
        <v>21</v>
      </c>
      <c r="E483" s="15">
        <v>5223.88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6">
        <f t="shared" si="14"/>
        <v>5223.88</v>
      </c>
      <c r="Q483" s="15">
        <v>1048.67</v>
      </c>
      <c r="R483" s="16">
        <f t="shared" si="15"/>
        <v>4175.21</v>
      </c>
    </row>
    <row r="484" spans="1:18" s="18" customFormat="1" ht="15" customHeight="1" x14ac:dyDescent="0.25">
      <c r="A484" s="12">
        <v>6404</v>
      </c>
      <c r="B484" s="13" t="s">
        <v>596</v>
      </c>
      <c r="C484" s="13" t="s">
        <v>637</v>
      </c>
      <c r="D484" s="14" t="s">
        <v>21</v>
      </c>
      <c r="E484" s="15">
        <v>2551.6</v>
      </c>
      <c r="F484" s="15">
        <v>0</v>
      </c>
      <c r="G484" s="15">
        <v>0</v>
      </c>
      <c r="H484" s="15">
        <v>567.02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6">
        <f t="shared" si="14"/>
        <v>3118.62</v>
      </c>
      <c r="Q484" s="15">
        <v>300.14</v>
      </c>
      <c r="R484" s="16">
        <f t="shared" si="15"/>
        <v>2818.48</v>
      </c>
    </row>
    <row r="485" spans="1:18" s="18" customFormat="1" ht="15" customHeight="1" x14ac:dyDescent="0.25">
      <c r="A485" s="12">
        <v>5447</v>
      </c>
      <c r="B485" s="13" t="s">
        <v>389</v>
      </c>
      <c r="C485" s="13" t="s">
        <v>619</v>
      </c>
      <c r="D485" s="14" t="s">
        <v>621</v>
      </c>
      <c r="E485" s="15">
        <v>1980.28</v>
      </c>
      <c r="F485" s="15">
        <v>0</v>
      </c>
      <c r="G485" s="15">
        <v>282.39999999999998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6">
        <f t="shared" si="14"/>
        <v>2262.6799999999998</v>
      </c>
      <c r="Q485" s="15">
        <v>306.27999999999997</v>
      </c>
      <c r="R485" s="16">
        <f t="shared" si="15"/>
        <v>1956.3999999999999</v>
      </c>
    </row>
    <row r="486" spans="1:18" s="18" customFormat="1" ht="15" customHeight="1" x14ac:dyDescent="0.25">
      <c r="A486" s="12">
        <v>6291</v>
      </c>
      <c r="B486" s="13" t="s">
        <v>390</v>
      </c>
      <c r="C486" s="13" t="s">
        <v>624</v>
      </c>
      <c r="D486" s="14">
        <v>4</v>
      </c>
      <c r="E486" s="15">
        <v>13273.64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6">
        <f t="shared" si="14"/>
        <v>13273.64</v>
      </c>
      <c r="Q486" s="15">
        <v>3418.16</v>
      </c>
      <c r="R486" s="16">
        <f t="shared" si="15"/>
        <v>9855.48</v>
      </c>
    </row>
    <row r="487" spans="1:18" s="18" customFormat="1" ht="15" customHeight="1" x14ac:dyDescent="0.25">
      <c r="A487" s="12">
        <v>5059</v>
      </c>
      <c r="B487" s="13" t="s">
        <v>43</v>
      </c>
      <c r="C487" s="13" t="s">
        <v>24</v>
      </c>
      <c r="D487" s="14" t="s">
        <v>646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239.55</v>
      </c>
      <c r="N487" s="15">
        <v>0</v>
      </c>
      <c r="O487" s="15">
        <v>0</v>
      </c>
      <c r="P487" s="16">
        <f t="shared" si="14"/>
        <v>239.55</v>
      </c>
      <c r="Q487" s="15">
        <v>0</v>
      </c>
      <c r="R487" s="16">
        <f t="shared" si="15"/>
        <v>239.55</v>
      </c>
    </row>
    <row r="488" spans="1:18" s="18" customFormat="1" ht="15" customHeight="1" x14ac:dyDescent="0.25">
      <c r="A488" s="12">
        <v>5100</v>
      </c>
      <c r="B488" s="13" t="s">
        <v>391</v>
      </c>
      <c r="C488" s="13" t="s">
        <v>664</v>
      </c>
      <c r="D488" s="14" t="s">
        <v>676</v>
      </c>
      <c r="E488" s="15">
        <v>1496.17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479.1</v>
      </c>
      <c r="N488" s="15">
        <v>0</v>
      </c>
      <c r="O488" s="15">
        <v>0</v>
      </c>
      <c r="P488" s="16">
        <f t="shared" si="14"/>
        <v>1975.27</v>
      </c>
      <c r="Q488" s="15">
        <v>268.47000000000003</v>
      </c>
      <c r="R488" s="16">
        <f t="shared" si="15"/>
        <v>1706.8</v>
      </c>
    </row>
    <row r="489" spans="1:18" s="18" customFormat="1" ht="15" customHeight="1" x14ac:dyDescent="0.25">
      <c r="A489" s="12">
        <v>5997</v>
      </c>
      <c r="B489" s="13" t="s">
        <v>392</v>
      </c>
      <c r="C489" s="13" t="s">
        <v>24</v>
      </c>
      <c r="D489" s="14" t="s">
        <v>21</v>
      </c>
      <c r="E489" s="15">
        <v>4616.33</v>
      </c>
      <c r="F489" s="15">
        <v>0</v>
      </c>
      <c r="G489" s="15">
        <v>0</v>
      </c>
      <c r="H489" s="15">
        <v>256.45999999999998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6">
        <f t="shared" si="14"/>
        <v>4872.79</v>
      </c>
      <c r="Q489" s="15">
        <v>807.52</v>
      </c>
      <c r="R489" s="16">
        <f t="shared" si="15"/>
        <v>4065.27</v>
      </c>
    </row>
    <row r="490" spans="1:18" s="18" customFormat="1" ht="15" customHeight="1" x14ac:dyDescent="0.25">
      <c r="A490" s="12">
        <v>5495</v>
      </c>
      <c r="B490" s="13" t="s">
        <v>393</v>
      </c>
      <c r="C490" s="13" t="s">
        <v>639</v>
      </c>
      <c r="D490" s="14" t="s">
        <v>646</v>
      </c>
      <c r="E490" s="15">
        <v>2019.89</v>
      </c>
      <c r="F490" s="15">
        <v>0</v>
      </c>
      <c r="G490" s="15">
        <v>282.39999999999998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276.31</v>
      </c>
      <c r="N490" s="15">
        <v>0</v>
      </c>
      <c r="O490" s="15">
        <v>0</v>
      </c>
      <c r="P490" s="16">
        <f t="shared" si="14"/>
        <v>2578.6</v>
      </c>
      <c r="Q490" s="15">
        <v>254.14</v>
      </c>
      <c r="R490" s="16">
        <f t="shared" si="15"/>
        <v>2324.46</v>
      </c>
    </row>
    <row r="491" spans="1:18" s="18" customFormat="1" ht="15" customHeight="1" x14ac:dyDescent="0.25">
      <c r="A491" s="12">
        <v>5678</v>
      </c>
      <c r="B491" s="13" t="s">
        <v>394</v>
      </c>
      <c r="C491" s="13" t="s">
        <v>692</v>
      </c>
      <c r="D491" s="14" t="s">
        <v>621</v>
      </c>
      <c r="E491" s="15">
        <v>5328.35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1500</v>
      </c>
      <c r="L491" s="15">
        <v>0</v>
      </c>
      <c r="M491" s="15">
        <v>145.36000000000001</v>
      </c>
      <c r="N491" s="15">
        <v>0</v>
      </c>
      <c r="O491" s="15">
        <v>0</v>
      </c>
      <c r="P491" s="16">
        <f t="shared" si="14"/>
        <v>6973.71</v>
      </c>
      <c r="Q491" s="15">
        <v>2345.8200000000002</v>
      </c>
      <c r="R491" s="16">
        <f t="shared" si="15"/>
        <v>4627.8899999999994</v>
      </c>
    </row>
    <row r="492" spans="1:18" s="18" customFormat="1" ht="15" customHeight="1" x14ac:dyDescent="0.25">
      <c r="A492" s="12">
        <v>6414</v>
      </c>
      <c r="B492" s="13" t="s">
        <v>597</v>
      </c>
      <c r="C492" s="13" t="s">
        <v>637</v>
      </c>
      <c r="D492" s="14" t="s">
        <v>21</v>
      </c>
      <c r="E492" s="15">
        <v>2551.6</v>
      </c>
      <c r="F492" s="15">
        <v>0</v>
      </c>
      <c r="G492" s="15">
        <v>0</v>
      </c>
      <c r="H492" s="15">
        <v>425.27</v>
      </c>
      <c r="I492" s="15">
        <v>0</v>
      </c>
      <c r="J492" s="15">
        <v>0</v>
      </c>
      <c r="K492" s="15">
        <v>0</v>
      </c>
      <c r="L492" s="15">
        <v>0</v>
      </c>
      <c r="M492" s="15">
        <v>149.02000000000001</v>
      </c>
      <c r="N492" s="15">
        <v>0</v>
      </c>
      <c r="O492" s="15">
        <v>0</v>
      </c>
      <c r="P492" s="16">
        <f t="shared" si="14"/>
        <v>3125.89</v>
      </c>
      <c r="Q492" s="15">
        <v>272.5</v>
      </c>
      <c r="R492" s="16">
        <f t="shared" si="15"/>
        <v>2853.39</v>
      </c>
    </row>
    <row r="493" spans="1:18" s="18" customFormat="1" ht="15" customHeight="1" x14ac:dyDescent="0.25">
      <c r="A493" s="12">
        <v>10</v>
      </c>
      <c r="B493" s="13" t="s">
        <v>395</v>
      </c>
      <c r="C493" s="13" t="s">
        <v>661</v>
      </c>
      <c r="D493" s="14" t="s">
        <v>623</v>
      </c>
      <c r="E493" s="15">
        <v>1833.12</v>
      </c>
      <c r="F493" s="15">
        <v>1427.28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718.64</v>
      </c>
      <c r="N493" s="15">
        <v>0</v>
      </c>
      <c r="O493" s="15">
        <v>0</v>
      </c>
      <c r="P493" s="16">
        <f t="shared" si="14"/>
        <v>3979.0399999999995</v>
      </c>
      <c r="Q493" s="15">
        <v>437.78</v>
      </c>
      <c r="R493" s="16">
        <f t="shared" si="15"/>
        <v>3541.2599999999993</v>
      </c>
    </row>
    <row r="494" spans="1:18" s="18" customFormat="1" ht="15" customHeight="1" x14ac:dyDescent="0.25">
      <c r="A494" s="12">
        <v>6604</v>
      </c>
      <c r="B494" s="13" t="s">
        <v>780</v>
      </c>
      <c r="C494" s="13" t="s">
        <v>20</v>
      </c>
      <c r="D494" s="14">
        <v>0</v>
      </c>
      <c r="E494" s="15">
        <v>905.4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94.6</v>
      </c>
      <c r="M494" s="15">
        <v>0</v>
      </c>
      <c r="N494" s="15">
        <v>0</v>
      </c>
      <c r="O494" s="15">
        <v>0</v>
      </c>
      <c r="P494" s="16">
        <f t="shared" si="14"/>
        <v>1000</v>
      </c>
      <c r="Q494" s="15">
        <v>0</v>
      </c>
      <c r="R494" s="16">
        <f t="shared" si="15"/>
        <v>1000</v>
      </c>
    </row>
    <row r="495" spans="1:18" s="18" customFormat="1" ht="15" customHeight="1" x14ac:dyDescent="0.25">
      <c r="A495" s="12">
        <v>6535</v>
      </c>
      <c r="B495" s="13" t="s">
        <v>781</v>
      </c>
      <c r="C495" s="13" t="s">
        <v>622</v>
      </c>
      <c r="D495" s="14" t="s">
        <v>21</v>
      </c>
      <c r="E495" s="15">
        <v>5223.88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75.94</v>
      </c>
      <c r="N495" s="15">
        <v>0</v>
      </c>
      <c r="O495" s="15">
        <v>0</v>
      </c>
      <c r="P495" s="16">
        <f t="shared" si="14"/>
        <v>5299.82</v>
      </c>
      <c r="Q495" s="15">
        <v>940.67</v>
      </c>
      <c r="R495" s="16">
        <f t="shared" si="15"/>
        <v>4359.1499999999996</v>
      </c>
    </row>
    <row r="496" spans="1:18" s="18" customFormat="1" ht="15" customHeight="1" x14ac:dyDescent="0.25">
      <c r="A496" s="12">
        <v>6311</v>
      </c>
      <c r="B496" s="13" t="s">
        <v>396</v>
      </c>
      <c r="C496" s="13" t="s">
        <v>20</v>
      </c>
      <c r="D496" s="14">
        <v>0</v>
      </c>
      <c r="E496" s="15">
        <v>905.4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94.6</v>
      </c>
      <c r="M496" s="15">
        <v>0</v>
      </c>
      <c r="N496" s="15">
        <v>0</v>
      </c>
      <c r="O496" s="15">
        <v>0</v>
      </c>
      <c r="P496" s="16">
        <f t="shared" si="14"/>
        <v>1000</v>
      </c>
      <c r="Q496" s="15">
        <v>60.36</v>
      </c>
      <c r="R496" s="16">
        <f t="shared" si="15"/>
        <v>939.64</v>
      </c>
    </row>
    <row r="497" spans="1:18" s="18" customFormat="1" ht="15" customHeight="1" x14ac:dyDescent="0.25">
      <c r="A497" s="12">
        <v>4718</v>
      </c>
      <c r="B497" s="13" t="s">
        <v>397</v>
      </c>
      <c r="C497" s="13" t="s">
        <v>620</v>
      </c>
      <c r="D497" s="14" t="s">
        <v>635</v>
      </c>
      <c r="E497" s="15">
        <v>4996.87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4594.72</v>
      </c>
      <c r="L497" s="15">
        <v>0</v>
      </c>
      <c r="M497" s="15">
        <v>99.34</v>
      </c>
      <c r="N497" s="15">
        <v>0</v>
      </c>
      <c r="O497" s="15">
        <v>6714.11</v>
      </c>
      <c r="P497" s="16">
        <f t="shared" si="14"/>
        <v>16405.04</v>
      </c>
      <c r="Q497" s="15">
        <v>2432.6</v>
      </c>
      <c r="R497" s="16">
        <f t="shared" si="15"/>
        <v>13972.44</v>
      </c>
    </row>
    <row r="498" spans="1:18" s="18" customFormat="1" ht="15" customHeight="1" x14ac:dyDescent="0.25">
      <c r="A498" s="12">
        <v>5188</v>
      </c>
      <c r="B498" s="13" t="s">
        <v>398</v>
      </c>
      <c r="C498" s="13" t="s">
        <v>667</v>
      </c>
      <c r="D498" s="14" t="s">
        <v>628</v>
      </c>
      <c r="E498" s="15">
        <v>3157.25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276.04000000000002</v>
      </c>
      <c r="N498" s="15">
        <v>0</v>
      </c>
      <c r="O498" s="15">
        <v>0</v>
      </c>
      <c r="P498" s="16">
        <f t="shared" si="14"/>
        <v>3433.29</v>
      </c>
      <c r="Q498" s="15">
        <v>307.67</v>
      </c>
      <c r="R498" s="16">
        <f t="shared" si="15"/>
        <v>3125.62</v>
      </c>
    </row>
    <row r="499" spans="1:18" s="18" customFormat="1" ht="15" customHeight="1" x14ac:dyDescent="0.25">
      <c r="A499" s="12">
        <v>5438</v>
      </c>
      <c r="B499" s="13" t="s">
        <v>399</v>
      </c>
      <c r="C499" s="13" t="s">
        <v>654</v>
      </c>
      <c r="D499" s="14" t="s">
        <v>646</v>
      </c>
      <c r="E499" s="15">
        <v>4802.83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6">
        <f t="shared" si="14"/>
        <v>4802.83</v>
      </c>
      <c r="Q499" s="15">
        <v>786.99</v>
      </c>
      <c r="R499" s="16">
        <f t="shared" si="15"/>
        <v>4015.84</v>
      </c>
    </row>
    <row r="500" spans="1:18" s="18" customFormat="1" ht="15" customHeight="1" x14ac:dyDescent="0.25">
      <c r="A500" s="12">
        <v>5903</v>
      </c>
      <c r="B500" s="13" t="s">
        <v>400</v>
      </c>
      <c r="C500" s="13" t="s">
        <v>637</v>
      </c>
      <c r="D500" s="14" t="s">
        <v>21</v>
      </c>
      <c r="E500" s="15">
        <v>2551.6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6">
        <f t="shared" si="14"/>
        <v>2551.6</v>
      </c>
      <c r="Q500" s="15">
        <v>213.46</v>
      </c>
      <c r="R500" s="16">
        <f t="shared" si="15"/>
        <v>2338.14</v>
      </c>
    </row>
    <row r="501" spans="1:18" s="18" customFormat="1" ht="15" customHeight="1" x14ac:dyDescent="0.25">
      <c r="A501" s="12">
        <v>5771</v>
      </c>
      <c r="B501" s="13" t="s">
        <v>401</v>
      </c>
      <c r="C501" s="13" t="s">
        <v>637</v>
      </c>
      <c r="D501" s="14" t="s">
        <v>621</v>
      </c>
      <c r="E501" s="15">
        <v>2602.65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6">
        <f t="shared" si="14"/>
        <v>2602.65</v>
      </c>
      <c r="Q501" s="15">
        <v>218.05</v>
      </c>
      <c r="R501" s="16">
        <f t="shared" si="15"/>
        <v>2384.6</v>
      </c>
    </row>
    <row r="502" spans="1:18" s="18" customFormat="1" ht="15" customHeight="1" x14ac:dyDescent="0.25">
      <c r="A502" s="12">
        <v>6482</v>
      </c>
      <c r="B502" s="13" t="s">
        <v>598</v>
      </c>
      <c r="C502" s="13" t="s">
        <v>637</v>
      </c>
      <c r="D502" s="14" t="s">
        <v>21</v>
      </c>
      <c r="E502" s="15">
        <v>2551.6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123.82</v>
      </c>
      <c r="N502" s="15">
        <v>0</v>
      </c>
      <c r="O502" s="15">
        <v>0</v>
      </c>
      <c r="P502" s="16">
        <f t="shared" si="14"/>
        <v>2675.42</v>
      </c>
      <c r="Q502" s="15">
        <v>213.46</v>
      </c>
      <c r="R502" s="16">
        <f t="shared" si="15"/>
        <v>2461.96</v>
      </c>
    </row>
    <row r="503" spans="1:18" s="18" customFormat="1" ht="15" customHeight="1" x14ac:dyDescent="0.25">
      <c r="A503" s="12">
        <v>6534</v>
      </c>
      <c r="B503" s="13" t="s">
        <v>782</v>
      </c>
      <c r="C503" s="13" t="s">
        <v>619</v>
      </c>
      <c r="D503" s="14" t="s">
        <v>21</v>
      </c>
      <c r="E503" s="15">
        <v>1941.45</v>
      </c>
      <c r="F503" s="15">
        <v>0</v>
      </c>
      <c r="G503" s="15">
        <v>282.39999999999998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276.31</v>
      </c>
      <c r="N503" s="15">
        <v>0</v>
      </c>
      <c r="O503" s="15">
        <v>0</v>
      </c>
      <c r="P503" s="16">
        <f t="shared" si="14"/>
        <v>2500.16</v>
      </c>
      <c r="Q503" s="15">
        <v>278.56</v>
      </c>
      <c r="R503" s="16">
        <f t="shared" si="15"/>
        <v>2221.6</v>
      </c>
    </row>
    <row r="504" spans="1:18" s="18" customFormat="1" ht="15" customHeight="1" x14ac:dyDescent="0.25">
      <c r="A504" s="12">
        <v>5458</v>
      </c>
      <c r="B504" s="13" t="s">
        <v>402</v>
      </c>
      <c r="C504" s="13" t="s">
        <v>24</v>
      </c>
      <c r="D504" s="14" t="s">
        <v>621</v>
      </c>
      <c r="E504" s="15">
        <v>4708.67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16">
        <f t="shared" si="14"/>
        <v>4708.67</v>
      </c>
      <c r="Q504" s="15">
        <v>747.62</v>
      </c>
      <c r="R504" s="16">
        <f t="shared" si="15"/>
        <v>3961.05</v>
      </c>
    </row>
    <row r="505" spans="1:18" s="18" customFormat="1" ht="15" customHeight="1" x14ac:dyDescent="0.25">
      <c r="A505" s="12">
        <v>5706</v>
      </c>
      <c r="B505" s="13" t="s">
        <v>599</v>
      </c>
      <c r="C505" s="13" t="s">
        <v>683</v>
      </c>
      <c r="D505" s="14" t="s">
        <v>21</v>
      </c>
      <c r="E505" s="15">
        <v>5223.88</v>
      </c>
      <c r="F505" s="15">
        <v>0</v>
      </c>
      <c r="G505" s="15">
        <v>1069.67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6">
        <f t="shared" si="14"/>
        <v>6293.55</v>
      </c>
      <c r="Q505" s="15">
        <v>1347.16</v>
      </c>
      <c r="R505" s="16">
        <f t="shared" si="15"/>
        <v>4946.3900000000003</v>
      </c>
    </row>
    <row r="506" spans="1:18" s="18" customFormat="1" ht="15" customHeight="1" x14ac:dyDescent="0.25">
      <c r="A506" s="12">
        <v>512</v>
      </c>
      <c r="B506" s="13" t="s">
        <v>403</v>
      </c>
      <c r="C506" s="13" t="s">
        <v>668</v>
      </c>
      <c r="D506" s="14" t="s">
        <v>623</v>
      </c>
      <c r="E506" s="15">
        <v>3350.51</v>
      </c>
      <c r="F506" s="15">
        <v>0</v>
      </c>
      <c r="G506" s="15">
        <v>282.39999999999998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630.36</v>
      </c>
      <c r="N506" s="15">
        <v>0</v>
      </c>
      <c r="O506" s="15">
        <v>0</v>
      </c>
      <c r="P506" s="16">
        <f t="shared" si="14"/>
        <v>4263.2700000000004</v>
      </c>
      <c r="Q506" s="15">
        <v>526.53</v>
      </c>
      <c r="R506" s="16">
        <f t="shared" si="15"/>
        <v>3736.7400000000007</v>
      </c>
    </row>
    <row r="507" spans="1:18" s="18" customFormat="1" ht="15" customHeight="1" x14ac:dyDescent="0.25">
      <c r="A507" s="12">
        <v>5610</v>
      </c>
      <c r="B507" s="13" t="s">
        <v>404</v>
      </c>
      <c r="C507" s="13" t="s">
        <v>637</v>
      </c>
      <c r="D507" s="14" t="s">
        <v>621</v>
      </c>
      <c r="E507" s="15">
        <v>2602.65</v>
      </c>
      <c r="F507" s="15">
        <v>0</v>
      </c>
      <c r="G507" s="15">
        <v>0</v>
      </c>
      <c r="H507" s="15">
        <v>0</v>
      </c>
      <c r="I507" s="15">
        <v>0</v>
      </c>
      <c r="J507" s="15">
        <v>0</v>
      </c>
      <c r="K507" s="15">
        <v>2769.8</v>
      </c>
      <c r="L507" s="15">
        <v>0</v>
      </c>
      <c r="M507" s="15">
        <v>0</v>
      </c>
      <c r="N507" s="15">
        <v>0</v>
      </c>
      <c r="O507" s="15">
        <v>0</v>
      </c>
      <c r="P507" s="16">
        <f t="shared" si="14"/>
        <v>5372.4500000000007</v>
      </c>
      <c r="Q507" s="15">
        <v>1102.08</v>
      </c>
      <c r="R507" s="16">
        <f t="shared" si="15"/>
        <v>4270.3700000000008</v>
      </c>
    </row>
    <row r="508" spans="1:18" s="18" customFormat="1" ht="15" customHeight="1" x14ac:dyDescent="0.25">
      <c r="A508" s="12">
        <v>5721</v>
      </c>
      <c r="B508" s="13" t="s">
        <v>405</v>
      </c>
      <c r="C508" s="13" t="s">
        <v>637</v>
      </c>
      <c r="D508" s="14" t="s">
        <v>621</v>
      </c>
      <c r="E508" s="15">
        <v>2602.65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6">
        <f t="shared" si="14"/>
        <v>2602.65</v>
      </c>
      <c r="Q508" s="15">
        <v>326.05</v>
      </c>
      <c r="R508" s="16">
        <f t="shared" si="15"/>
        <v>2276.6</v>
      </c>
    </row>
    <row r="509" spans="1:18" s="18" customFormat="1" ht="15" customHeight="1" x14ac:dyDescent="0.25">
      <c r="A509" s="12">
        <v>4615</v>
      </c>
      <c r="B509" s="13" t="s">
        <v>406</v>
      </c>
      <c r="C509" s="13" t="s">
        <v>649</v>
      </c>
      <c r="D509" s="14" t="s">
        <v>623</v>
      </c>
      <c r="E509" s="15">
        <v>6859.2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6">
        <f t="shared" si="14"/>
        <v>6859.2</v>
      </c>
      <c r="Q509" s="15">
        <v>3544.98</v>
      </c>
      <c r="R509" s="16">
        <f t="shared" si="15"/>
        <v>3314.22</v>
      </c>
    </row>
    <row r="510" spans="1:18" s="18" customFormat="1" ht="15" customHeight="1" x14ac:dyDescent="0.25">
      <c r="A510" s="12">
        <v>4435</v>
      </c>
      <c r="B510" s="13" t="s">
        <v>407</v>
      </c>
      <c r="C510" s="13" t="s">
        <v>696</v>
      </c>
      <c r="D510" s="14" t="s">
        <v>635</v>
      </c>
      <c r="E510" s="15">
        <v>13730.39</v>
      </c>
      <c r="F510" s="15">
        <v>0</v>
      </c>
      <c r="G510" s="15">
        <v>0</v>
      </c>
      <c r="H510" s="15">
        <v>4576.8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9611.27</v>
      </c>
      <c r="P510" s="16">
        <f t="shared" si="14"/>
        <v>27918.46</v>
      </c>
      <c r="Q510" s="15">
        <v>4833.1099999999997</v>
      </c>
      <c r="R510" s="16">
        <f t="shared" si="15"/>
        <v>23085.35</v>
      </c>
    </row>
    <row r="511" spans="1:18" s="18" customFormat="1" ht="15" customHeight="1" x14ac:dyDescent="0.25">
      <c r="A511" s="12">
        <v>5704</v>
      </c>
      <c r="B511" s="13" t="s">
        <v>408</v>
      </c>
      <c r="C511" s="13" t="s">
        <v>619</v>
      </c>
      <c r="D511" s="14" t="s">
        <v>21</v>
      </c>
      <c r="E511" s="15">
        <v>1941.45</v>
      </c>
      <c r="F511" s="15">
        <v>0</v>
      </c>
      <c r="G511" s="15">
        <v>282.39999999999998</v>
      </c>
      <c r="H511" s="15">
        <v>593.03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6">
        <f t="shared" si="14"/>
        <v>2816.88</v>
      </c>
      <c r="Q511" s="15">
        <v>892.5</v>
      </c>
      <c r="R511" s="16">
        <f t="shared" si="15"/>
        <v>1924.38</v>
      </c>
    </row>
    <row r="512" spans="1:18" s="18" customFormat="1" ht="15" customHeight="1" x14ac:dyDescent="0.25">
      <c r="A512" s="12">
        <v>6486</v>
      </c>
      <c r="B512" s="13" t="s">
        <v>600</v>
      </c>
      <c r="C512" s="13" t="s">
        <v>637</v>
      </c>
      <c r="D512" s="14" t="s">
        <v>21</v>
      </c>
      <c r="E512" s="15">
        <v>2551.6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1786.12</v>
      </c>
      <c r="P512" s="16">
        <f t="shared" si="14"/>
        <v>4337.7199999999993</v>
      </c>
      <c r="Q512" s="15">
        <v>366.56</v>
      </c>
      <c r="R512" s="16">
        <f t="shared" si="15"/>
        <v>3971.1599999999994</v>
      </c>
    </row>
    <row r="513" spans="1:18" s="18" customFormat="1" ht="15" customHeight="1" x14ac:dyDescent="0.25">
      <c r="A513" s="12">
        <v>6268</v>
      </c>
      <c r="B513" s="13" t="s">
        <v>409</v>
      </c>
      <c r="C513" s="13" t="s">
        <v>633</v>
      </c>
      <c r="D513" s="14">
        <v>0</v>
      </c>
      <c r="E513" s="15">
        <v>3063.15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6">
        <f t="shared" si="14"/>
        <v>3063.15</v>
      </c>
      <c r="Q513" s="15">
        <v>284.32</v>
      </c>
      <c r="R513" s="16">
        <f t="shared" si="15"/>
        <v>2778.83</v>
      </c>
    </row>
    <row r="514" spans="1:18" s="18" customFormat="1" ht="15" customHeight="1" x14ac:dyDescent="0.25">
      <c r="A514" s="12">
        <v>4671</v>
      </c>
      <c r="B514" s="13" t="s">
        <v>410</v>
      </c>
      <c r="C514" s="13" t="s">
        <v>649</v>
      </c>
      <c r="D514" s="14" t="s">
        <v>623</v>
      </c>
      <c r="E514" s="15">
        <v>6859.2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90.54</v>
      </c>
      <c r="N514" s="15">
        <v>0</v>
      </c>
      <c r="O514" s="15">
        <v>0</v>
      </c>
      <c r="P514" s="16">
        <f t="shared" si="14"/>
        <v>6949.74</v>
      </c>
      <c r="Q514" s="15">
        <v>1560.12</v>
      </c>
      <c r="R514" s="16">
        <f t="shared" si="15"/>
        <v>5389.62</v>
      </c>
    </row>
    <row r="515" spans="1:18" s="18" customFormat="1" ht="15" customHeight="1" x14ac:dyDescent="0.25">
      <c r="A515" s="12">
        <v>5798</v>
      </c>
      <c r="B515" s="13" t="s">
        <v>411</v>
      </c>
      <c r="C515" s="13" t="s">
        <v>30</v>
      </c>
      <c r="D515" s="14">
        <v>0</v>
      </c>
      <c r="E515" s="15">
        <v>6381.56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6">
        <f t="shared" si="14"/>
        <v>6381.56</v>
      </c>
      <c r="Q515" s="15">
        <v>1375.29</v>
      </c>
      <c r="R515" s="16">
        <f t="shared" si="15"/>
        <v>5006.2700000000004</v>
      </c>
    </row>
    <row r="516" spans="1:18" s="18" customFormat="1" ht="15" customHeight="1" x14ac:dyDescent="0.25">
      <c r="A516" s="12">
        <v>6584</v>
      </c>
      <c r="B516" s="13" t="s">
        <v>783</v>
      </c>
      <c r="C516" s="13" t="s">
        <v>24</v>
      </c>
      <c r="D516" s="14" t="s">
        <v>21</v>
      </c>
      <c r="E516" s="15">
        <v>4616.33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6">
        <f t="shared" si="14"/>
        <v>4616.33</v>
      </c>
      <c r="Q516" s="15">
        <v>693.69</v>
      </c>
      <c r="R516" s="16">
        <f t="shared" si="15"/>
        <v>3922.64</v>
      </c>
    </row>
    <row r="517" spans="1:18" s="18" customFormat="1" ht="15" customHeight="1" x14ac:dyDescent="0.25">
      <c r="A517" s="12">
        <v>5897</v>
      </c>
      <c r="B517" s="13" t="s">
        <v>412</v>
      </c>
      <c r="C517" s="13" t="s">
        <v>627</v>
      </c>
      <c r="D517" s="14" t="s">
        <v>21</v>
      </c>
      <c r="E517" s="15">
        <v>1627.77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6">
        <f t="shared" si="14"/>
        <v>1627.77</v>
      </c>
      <c r="Q517" s="15">
        <v>227.98</v>
      </c>
      <c r="R517" s="16">
        <f t="shared" si="15"/>
        <v>1399.79</v>
      </c>
    </row>
    <row r="518" spans="1:18" s="18" customFormat="1" ht="15" customHeight="1" x14ac:dyDescent="0.25">
      <c r="A518" s="12">
        <v>6491</v>
      </c>
      <c r="B518" s="13" t="s">
        <v>601</v>
      </c>
      <c r="C518" s="13" t="s">
        <v>659</v>
      </c>
      <c r="D518" s="14" t="s">
        <v>21</v>
      </c>
      <c r="E518" s="15">
        <v>4616.33</v>
      </c>
      <c r="F518" s="15">
        <v>0</v>
      </c>
      <c r="G518" s="15">
        <v>0</v>
      </c>
      <c r="H518" s="15">
        <v>0</v>
      </c>
      <c r="I518" s="15">
        <v>491.64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6">
        <f t="shared" si="14"/>
        <v>5107.97</v>
      </c>
      <c r="Q518" s="15">
        <v>898.37</v>
      </c>
      <c r="R518" s="16">
        <f t="shared" si="15"/>
        <v>4209.6000000000004</v>
      </c>
    </row>
    <row r="519" spans="1:18" s="18" customFormat="1" ht="15" customHeight="1" x14ac:dyDescent="0.25">
      <c r="A519" s="12">
        <v>6308</v>
      </c>
      <c r="B519" s="13" t="s">
        <v>413</v>
      </c>
      <c r="C519" s="13" t="s">
        <v>642</v>
      </c>
      <c r="D519" s="14">
        <v>0</v>
      </c>
      <c r="E519" s="15">
        <v>7657.87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75.94</v>
      </c>
      <c r="N519" s="15">
        <v>0</v>
      </c>
      <c r="O519" s="15">
        <v>0</v>
      </c>
      <c r="P519" s="16">
        <f t="shared" si="14"/>
        <v>7733.8099999999995</v>
      </c>
      <c r="Q519" s="15">
        <v>1860.82</v>
      </c>
      <c r="R519" s="16">
        <f t="shared" si="15"/>
        <v>5872.99</v>
      </c>
    </row>
    <row r="520" spans="1:18" s="18" customFormat="1" ht="15" customHeight="1" x14ac:dyDescent="0.25">
      <c r="A520" s="12">
        <v>5797</v>
      </c>
      <c r="B520" s="13" t="s">
        <v>414</v>
      </c>
      <c r="C520" s="13" t="s">
        <v>624</v>
      </c>
      <c r="D520" s="14">
        <v>3</v>
      </c>
      <c r="E520" s="15">
        <v>10618.92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6">
        <f t="shared" si="14"/>
        <v>10618.92</v>
      </c>
      <c r="Q520" s="15">
        <v>2688.11</v>
      </c>
      <c r="R520" s="16">
        <f t="shared" si="15"/>
        <v>7930.8099999999995</v>
      </c>
    </row>
    <row r="521" spans="1:18" s="18" customFormat="1" ht="15" customHeight="1" x14ac:dyDescent="0.25">
      <c r="A521" s="12">
        <v>5719</v>
      </c>
      <c r="B521" s="13" t="s">
        <v>415</v>
      </c>
      <c r="C521" s="13" t="s">
        <v>620</v>
      </c>
      <c r="D521" s="14" t="s">
        <v>621</v>
      </c>
      <c r="E521" s="15">
        <v>4708.67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6">
        <f t="shared" si="14"/>
        <v>4708.67</v>
      </c>
      <c r="Q521" s="15">
        <v>752.62</v>
      </c>
      <c r="R521" s="16">
        <f t="shared" si="15"/>
        <v>3956.05</v>
      </c>
    </row>
    <row r="522" spans="1:18" s="18" customFormat="1" ht="15" customHeight="1" x14ac:dyDescent="0.25">
      <c r="A522" s="12">
        <v>6588</v>
      </c>
      <c r="B522" s="13" t="s">
        <v>784</v>
      </c>
      <c r="C522" s="13" t="s">
        <v>20</v>
      </c>
      <c r="D522" s="14" t="s">
        <v>832</v>
      </c>
      <c r="E522" s="15">
        <v>645.4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94.6</v>
      </c>
      <c r="M522" s="15">
        <v>0</v>
      </c>
      <c r="N522" s="15">
        <v>0</v>
      </c>
      <c r="O522" s="15">
        <v>0</v>
      </c>
      <c r="P522" s="16">
        <f t="shared" si="14"/>
        <v>740</v>
      </c>
      <c r="Q522" s="15">
        <v>0</v>
      </c>
      <c r="R522" s="16">
        <f t="shared" si="15"/>
        <v>740</v>
      </c>
    </row>
    <row r="523" spans="1:18" s="18" customFormat="1" ht="15" customHeight="1" x14ac:dyDescent="0.25">
      <c r="A523" s="12">
        <v>5925</v>
      </c>
      <c r="B523" s="13" t="s">
        <v>416</v>
      </c>
      <c r="C523" s="13" t="s">
        <v>637</v>
      </c>
      <c r="D523" s="14" t="s">
        <v>21</v>
      </c>
      <c r="E523" s="15">
        <v>2551.6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6">
        <f t="shared" si="14"/>
        <v>2551.6</v>
      </c>
      <c r="Q523" s="15">
        <v>213.46</v>
      </c>
      <c r="R523" s="16">
        <f t="shared" si="15"/>
        <v>2338.14</v>
      </c>
    </row>
    <row r="524" spans="1:18" s="18" customFormat="1" ht="15" customHeight="1" x14ac:dyDescent="0.25">
      <c r="A524" s="12">
        <v>6612</v>
      </c>
      <c r="B524" s="13" t="s">
        <v>785</v>
      </c>
      <c r="C524" s="13" t="s">
        <v>629</v>
      </c>
      <c r="D524" s="14">
        <v>0</v>
      </c>
      <c r="E524" s="15">
        <v>10210.49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6">
        <f t="shared" ref="P524:P587" si="16">SUM(E524:O524)</f>
        <v>10210.49</v>
      </c>
      <c r="Q524" s="15">
        <v>2575.8000000000002</v>
      </c>
      <c r="R524" s="16">
        <f t="shared" ref="R524:R587" si="17">SUM(P524-Q524)</f>
        <v>7634.69</v>
      </c>
    </row>
    <row r="525" spans="1:18" s="18" customFormat="1" ht="15" customHeight="1" x14ac:dyDescent="0.25">
      <c r="A525" s="12">
        <v>5685</v>
      </c>
      <c r="B525" s="13" t="s">
        <v>417</v>
      </c>
      <c r="C525" s="13" t="s">
        <v>685</v>
      </c>
      <c r="D525" s="14" t="s">
        <v>621</v>
      </c>
      <c r="E525" s="15">
        <v>5328.35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1500</v>
      </c>
      <c r="L525" s="15">
        <v>0</v>
      </c>
      <c r="M525" s="15">
        <v>90.54</v>
      </c>
      <c r="N525" s="15">
        <v>0</v>
      </c>
      <c r="O525" s="15">
        <v>0</v>
      </c>
      <c r="P525" s="16">
        <f t="shared" si="16"/>
        <v>6918.89</v>
      </c>
      <c r="Q525" s="15">
        <v>1575.51</v>
      </c>
      <c r="R525" s="16">
        <f t="shared" si="17"/>
        <v>5343.38</v>
      </c>
    </row>
    <row r="526" spans="1:18" s="18" customFormat="1" ht="15" customHeight="1" x14ac:dyDescent="0.25">
      <c r="A526" s="12">
        <v>592</v>
      </c>
      <c r="B526" s="13" t="s">
        <v>418</v>
      </c>
      <c r="C526" s="13" t="s">
        <v>634</v>
      </c>
      <c r="D526" s="14" t="s">
        <v>623</v>
      </c>
      <c r="E526" s="15">
        <v>4387.8999999999996</v>
      </c>
      <c r="F526" s="15">
        <v>272.69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276.31</v>
      </c>
      <c r="N526" s="15">
        <v>0</v>
      </c>
      <c r="O526" s="15">
        <v>0</v>
      </c>
      <c r="P526" s="16">
        <f t="shared" si="16"/>
        <v>4936.8999999999996</v>
      </c>
      <c r="Q526" s="15">
        <v>2177.38</v>
      </c>
      <c r="R526" s="16">
        <f t="shared" si="17"/>
        <v>2759.5199999999995</v>
      </c>
    </row>
    <row r="527" spans="1:18" s="18" customFormat="1" ht="15" customHeight="1" x14ac:dyDescent="0.25">
      <c r="A527" s="12">
        <v>5162</v>
      </c>
      <c r="B527" s="13" t="s">
        <v>419</v>
      </c>
      <c r="C527" s="13" t="s">
        <v>637</v>
      </c>
      <c r="D527" s="14" t="s">
        <v>628</v>
      </c>
      <c r="E527" s="15">
        <v>2707.79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6">
        <f t="shared" si="16"/>
        <v>2707.79</v>
      </c>
      <c r="Q527" s="15">
        <v>228.75</v>
      </c>
      <c r="R527" s="16">
        <f t="shared" si="17"/>
        <v>2479.04</v>
      </c>
    </row>
    <row r="528" spans="1:18" s="18" customFormat="1" ht="15" customHeight="1" x14ac:dyDescent="0.25">
      <c r="A528" s="12">
        <v>808</v>
      </c>
      <c r="B528" s="13" t="s">
        <v>44</v>
      </c>
      <c r="C528" s="13" t="s">
        <v>817</v>
      </c>
      <c r="D528" s="14">
        <v>3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479.1</v>
      </c>
      <c r="N528" s="15">
        <v>0</v>
      </c>
      <c r="O528" s="15">
        <v>0</v>
      </c>
      <c r="P528" s="16">
        <f t="shared" si="16"/>
        <v>479.1</v>
      </c>
      <c r="Q528" s="15">
        <v>0</v>
      </c>
      <c r="R528" s="16">
        <f t="shared" si="17"/>
        <v>479.1</v>
      </c>
    </row>
    <row r="529" spans="1:18" s="18" customFormat="1" ht="15" customHeight="1" x14ac:dyDescent="0.25">
      <c r="A529" s="12">
        <v>319</v>
      </c>
      <c r="B529" s="13" t="s">
        <v>420</v>
      </c>
      <c r="C529" s="13" t="s">
        <v>634</v>
      </c>
      <c r="D529" s="14" t="s">
        <v>21</v>
      </c>
      <c r="E529" s="15">
        <v>3896.33</v>
      </c>
      <c r="F529" s="15">
        <v>0</v>
      </c>
      <c r="G529" s="15">
        <v>0</v>
      </c>
      <c r="H529" s="15">
        <v>649.39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2727.43</v>
      </c>
      <c r="P529" s="16">
        <f t="shared" si="16"/>
        <v>7273.15</v>
      </c>
      <c r="Q529" s="15">
        <v>1839.96</v>
      </c>
      <c r="R529" s="16">
        <f t="shared" si="17"/>
        <v>5433.19</v>
      </c>
    </row>
    <row r="530" spans="1:18" s="18" customFormat="1" ht="15" customHeight="1" x14ac:dyDescent="0.25">
      <c r="A530" s="12">
        <v>6498</v>
      </c>
      <c r="B530" s="13" t="s">
        <v>618</v>
      </c>
      <c r="C530" s="13" t="s">
        <v>641</v>
      </c>
      <c r="D530" s="14" t="s">
        <v>21</v>
      </c>
      <c r="E530" s="15">
        <v>1627.77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6">
        <f t="shared" si="16"/>
        <v>1627.77</v>
      </c>
      <c r="Q530" s="15">
        <v>227.98</v>
      </c>
      <c r="R530" s="16">
        <f t="shared" si="17"/>
        <v>1399.79</v>
      </c>
    </row>
    <row r="531" spans="1:18" s="18" customFormat="1" ht="15" customHeight="1" x14ac:dyDescent="0.25">
      <c r="A531" s="12">
        <v>410</v>
      </c>
      <c r="B531" s="13" t="s">
        <v>421</v>
      </c>
      <c r="C531" s="13" t="s">
        <v>619</v>
      </c>
      <c r="D531" s="14" t="s">
        <v>623</v>
      </c>
      <c r="E531" s="15">
        <v>2186.39</v>
      </c>
      <c r="F531" s="15">
        <v>1202.74</v>
      </c>
      <c r="G531" s="15">
        <v>282.39999999999998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6">
        <f t="shared" si="16"/>
        <v>3671.53</v>
      </c>
      <c r="Q531" s="15">
        <v>428.96</v>
      </c>
      <c r="R531" s="16">
        <f t="shared" si="17"/>
        <v>3242.57</v>
      </c>
    </row>
    <row r="532" spans="1:18" s="18" customFormat="1" ht="15" customHeight="1" x14ac:dyDescent="0.25">
      <c r="A532" s="12">
        <v>204</v>
      </c>
      <c r="B532" s="13" t="s">
        <v>422</v>
      </c>
      <c r="C532" s="13" t="s">
        <v>634</v>
      </c>
      <c r="D532" s="14" t="s">
        <v>623</v>
      </c>
      <c r="E532" s="15">
        <v>4387.8999999999996</v>
      </c>
      <c r="F532" s="15">
        <v>4223.53</v>
      </c>
      <c r="G532" s="15">
        <v>0</v>
      </c>
      <c r="H532" s="15">
        <v>1913.65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6">
        <f t="shared" si="16"/>
        <v>10525.08</v>
      </c>
      <c r="Q532" s="15">
        <v>2797.31</v>
      </c>
      <c r="R532" s="16">
        <f t="shared" si="17"/>
        <v>7727.77</v>
      </c>
    </row>
    <row r="533" spans="1:18" s="18" customFormat="1" ht="15" customHeight="1" x14ac:dyDescent="0.25">
      <c r="A533" s="12">
        <v>5694</v>
      </c>
      <c r="B533" s="13" t="s">
        <v>423</v>
      </c>
      <c r="C533" s="13" t="s">
        <v>30</v>
      </c>
      <c r="D533" s="14">
        <v>0</v>
      </c>
      <c r="E533" s="15">
        <v>6381.56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6">
        <f t="shared" si="16"/>
        <v>6381.56</v>
      </c>
      <c r="Q533" s="15">
        <v>1375.29</v>
      </c>
      <c r="R533" s="16">
        <f t="shared" si="17"/>
        <v>5006.2700000000004</v>
      </c>
    </row>
    <row r="534" spans="1:18" s="18" customFormat="1" ht="15" customHeight="1" x14ac:dyDescent="0.25">
      <c r="A534" s="12">
        <v>5943</v>
      </c>
      <c r="B534" s="13" t="s">
        <v>786</v>
      </c>
      <c r="C534" s="13" t="s">
        <v>697</v>
      </c>
      <c r="D534" s="14" t="s">
        <v>21</v>
      </c>
      <c r="E534" s="15">
        <v>1941.45</v>
      </c>
      <c r="F534" s="15">
        <v>0</v>
      </c>
      <c r="G534" s="15">
        <v>282.39999999999998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6">
        <f t="shared" si="16"/>
        <v>2223.85</v>
      </c>
      <c r="Q534" s="15">
        <v>183.96</v>
      </c>
      <c r="R534" s="16">
        <f t="shared" si="17"/>
        <v>2039.8899999999999</v>
      </c>
    </row>
    <row r="535" spans="1:18" s="18" customFormat="1" ht="15" customHeight="1" x14ac:dyDescent="0.25">
      <c r="A535" s="12">
        <v>5076</v>
      </c>
      <c r="B535" s="13" t="s">
        <v>424</v>
      </c>
      <c r="C535" s="13" t="s">
        <v>24</v>
      </c>
      <c r="D535" s="14" t="s">
        <v>635</v>
      </c>
      <c r="E535" s="15">
        <v>4996.87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184.02</v>
      </c>
      <c r="N535" s="15">
        <v>0</v>
      </c>
      <c r="O535" s="15">
        <v>3497.81</v>
      </c>
      <c r="P535" s="16">
        <f t="shared" si="16"/>
        <v>8678.7000000000007</v>
      </c>
      <c r="Q535" s="15">
        <v>1206.54</v>
      </c>
      <c r="R535" s="16">
        <f t="shared" si="17"/>
        <v>7472.1600000000008</v>
      </c>
    </row>
    <row r="536" spans="1:18" s="18" customFormat="1" ht="15" customHeight="1" x14ac:dyDescent="0.25">
      <c r="A536" s="12">
        <v>428</v>
      </c>
      <c r="B536" s="13" t="s">
        <v>425</v>
      </c>
      <c r="C536" s="13" t="s">
        <v>634</v>
      </c>
      <c r="D536" s="14" t="s">
        <v>635</v>
      </c>
      <c r="E536" s="15">
        <v>4217.5</v>
      </c>
      <c r="F536" s="15">
        <v>0</v>
      </c>
      <c r="G536" s="15">
        <v>0</v>
      </c>
      <c r="H536" s="15">
        <v>2811.66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6">
        <f t="shared" si="16"/>
        <v>7029.16</v>
      </c>
      <c r="Q536" s="15">
        <v>2134.5</v>
      </c>
      <c r="R536" s="16">
        <f t="shared" si="17"/>
        <v>4894.66</v>
      </c>
    </row>
    <row r="537" spans="1:18" s="18" customFormat="1" ht="15" customHeight="1" x14ac:dyDescent="0.25">
      <c r="A537" s="12">
        <v>5743</v>
      </c>
      <c r="B537" s="13" t="s">
        <v>426</v>
      </c>
      <c r="C537" s="13" t="s">
        <v>664</v>
      </c>
      <c r="D537" s="14" t="s">
        <v>621</v>
      </c>
      <c r="E537" s="15">
        <v>1450</v>
      </c>
      <c r="F537" s="15">
        <v>0</v>
      </c>
      <c r="G537" s="15">
        <v>28.87</v>
      </c>
      <c r="H537" s="15">
        <v>0</v>
      </c>
      <c r="I537" s="15">
        <v>343.52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6">
        <f t="shared" si="16"/>
        <v>1822.3899999999999</v>
      </c>
      <c r="Q537" s="15">
        <v>147.83000000000001</v>
      </c>
      <c r="R537" s="16">
        <f t="shared" si="17"/>
        <v>1674.56</v>
      </c>
    </row>
    <row r="538" spans="1:18" s="18" customFormat="1" ht="15" customHeight="1" x14ac:dyDescent="0.25">
      <c r="A538" s="12">
        <v>4489</v>
      </c>
      <c r="B538" s="13" t="s">
        <v>427</v>
      </c>
      <c r="C538" s="13" t="s">
        <v>634</v>
      </c>
      <c r="D538" s="14" t="s">
        <v>623</v>
      </c>
      <c r="E538" s="15">
        <v>4387.8999999999996</v>
      </c>
      <c r="F538" s="15">
        <v>1984.47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6">
        <f t="shared" si="16"/>
        <v>6372.37</v>
      </c>
      <c r="Q538" s="15">
        <v>1621.96</v>
      </c>
      <c r="R538" s="16">
        <f t="shared" si="17"/>
        <v>4750.41</v>
      </c>
    </row>
    <row r="539" spans="1:18" s="18" customFormat="1" ht="15" customHeight="1" x14ac:dyDescent="0.25">
      <c r="A539" s="12">
        <v>252</v>
      </c>
      <c r="B539" s="13" t="s">
        <v>428</v>
      </c>
      <c r="C539" s="13" t="s">
        <v>634</v>
      </c>
      <c r="D539" s="14" t="s">
        <v>676</v>
      </c>
      <c r="E539" s="15">
        <v>4301.87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4584.1900000000005</v>
      </c>
      <c r="L539" s="15">
        <v>0</v>
      </c>
      <c r="M539" s="15">
        <v>129.19999999999999</v>
      </c>
      <c r="N539" s="15">
        <v>0</v>
      </c>
      <c r="O539" s="15">
        <v>0</v>
      </c>
      <c r="P539" s="16">
        <f t="shared" si="16"/>
        <v>9015.260000000002</v>
      </c>
      <c r="Q539" s="15">
        <v>2238.58</v>
      </c>
      <c r="R539" s="16">
        <f t="shared" si="17"/>
        <v>6776.6800000000021</v>
      </c>
    </row>
    <row r="540" spans="1:18" s="18" customFormat="1" ht="15" customHeight="1" x14ac:dyDescent="0.25">
      <c r="A540" s="12">
        <v>6405</v>
      </c>
      <c r="B540" s="13" t="s">
        <v>602</v>
      </c>
      <c r="C540" s="13" t="s">
        <v>681</v>
      </c>
      <c r="D540" s="14" t="s">
        <v>21</v>
      </c>
      <c r="E540" s="15">
        <v>2551.6</v>
      </c>
      <c r="F540" s="15">
        <v>0</v>
      </c>
      <c r="G540" s="15">
        <v>0</v>
      </c>
      <c r="H540" s="15">
        <v>567.02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1786.12</v>
      </c>
      <c r="P540" s="16">
        <f t="shared" si="16"/>
        <v>4904.74</v>
      </c>
      <c r="Q540" s="15">
        <v>453.24</v>
      </c>
      <c r="R540" s="16">
        <f t="shared" si="17"/>
        <v>4451.5</v>
      </c>
    </row>
    <row r="541" spans="1:18" s="18" customFormat="1" ht="15" customHeight="1" x14ac:dyDescent="0.25">
      <c r="A541" s="12">
        <v>5159</v>
      </c>
      <c r="B541" s="13" t="s">
        <v>429</v>
      </c>
      <c r="C541" s="13" t="s">
        <v>637</v>
      </c>
      <c r="D541" s="14" t="s">
        <v>628</v>
      </c>
      <c r="E541" s="15">
        <v>2707.79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6">
        <f t="shared" si="16"/>
        <v>2707.79</v>
      </c>
      <c r="Q541" s="15">
        <v>228.75</v>
      </c>
      <c r="R541" s="16">
        <f t="shared" si="17"/>
        <v>2479.04</v>
      </c>
    </row>
    <row r="542" spans="1:18" s="18" customFormat="1" ht="15" customHeight="1" x14ac:dyDescent="0.25">
      <c r="A542" s="12">
        <v>6536</v>
      </c>
      <c r="B542" s="13" t="s">
        <v>787</v>
      </c>
      <c r="C542" s="13" t="s">
        <v>24</v>
      </c>
      <c r="D542" s="14" t="s">
        <v>21</v>
      </c>
      <c r="E542" s="15">
        <v>4616.33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380.28</v>
      </c>
      <c r="N542" s="15">
        <v>0</v>
      </c>
      <c r="O542" s="15">
        <v>3231.43</v>
      </c>
      <c r="P542" s="16">
        <f t="shared" si="16"/>
        <v>8228.0399999999991</v>
      </c>
      <c r="Q542" s="15">
        <v>713.92</v>
      </c>
      <c r="R542" s="16">
        <f t="shared" si="17"/>
        <v>7514.119999999999</v>
      </c>
    </row>
    <row r="543" spans="1:18" s="18" customFormat="1" ht="15" customHeight="1" x14ac:dyDescent="0.25">
      <c r="A543" s="12">
        <v>6042</v>
      </c>
      <c r="B543" s="13" t="s">
        <v>821</v>
      </c>
      <c r="C543" s="13" t="s">
        <v>829</v>
      </c>
      <c r="D543" s="14" t="s">
        <v>21</v>
      </c>
      <c r="E543" s="15">
        <v>153.88</v>
      </c>
      <c r="F543" s="15">
        <v>0</v>
      </c>
      <c r="G543" s="15">
        <v>9.41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/>
      <c r="O543" s="15">
        <v>0</v>
      </c>
      <c r="P543" s="16">
        <f t="shared" si="16"/>
        <v>163.29</v>
      </c>
      <c r="Q543" s="15">
        <v>12.24</v>
      </c>
      <c r="R543" s="16">
        <f t="shared" si="17"/>
        <v>151.04999999999998</v>
      </c>
    </row>
    <row r="544" spans="1:18" s="18" customFormat="1" ht="15" customHeight="1" x14ac:dyDescent="0.25">
      <c r="A544" s="12">
        <v>5016</v>
      </c>
      <c r="B544" s="13" t="s">
        <v>430</v>
      </c>
      <c r="C544" s="13" t="s">
        <v>24</v>
      </c>
      <c r="D544" s="14" t="s">
        <v>623</v>
      </c>
      <c r="E544" s="15">
        <v>5198.74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247.41</v>
      </c>
      <c r="N544" s="15">
        <v>0</v>
      </c>
      <c r="O544" s="15">
        <v>0</v>
      </c>
      <c r="P544" s="16">
        <f t="shared" si="16"/>
        <v>5446.15</v>
      </c>
      <c r="Q544" s="15">
        <v>926.49</v>
      </c>
      <c r="R544" s="16">
        <f t="shared" si="17"/>
        <v>4519.66</v>
      </c>
    </row>
    <row r="545" spans="1:18" s="18" customFormat="1" ht="15" customHeight="1" x14ac:dyDescent="0.25">
      <c r="A545" s="12">
        <v>6289</v>
      </c>
      <c r="B545" s="13" t="s">
        <v>431</v>
      </c>
      <c r="C545" s="13" t="s">
        <v>629</v>
      </c>
      <c r="D545" s="14">
        <v>0</v>
      </c>
      <c r="E545" s="15">
        <v>10210.49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6">
        <f t="shared" si="16"/>
        <v>10210.49</v>
      </c>
      <c r="Q545" s="15">
        <v>2523.66</v>
      </c>
      <c r="R545" s="16">
        <f t="shared" si="17"/>
        <v>7686.83</v>
      </c>
    </row>
    <row r="546" spans="1:18" s="18" customFormat="1" ht="15" customHeight="1" x14ac:dyDescent="0.25">
      <c r="A546" s="12">
        <v>6216</v>
      </c>
      <c r="B546" s="13" t="s">
        <v>432</v>
      </c>
      <c r="C546" s="13" t="s">
        <v>637</v>
      </c>
      <c r="D546" s="14" t="s">
        <v>21</v>
      </c>
      <c r="E546" s="15">
        <v>2551.6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227.82</v>
      </c>
      <c r="N546" s="15">
        <v>0</v>
      </c>
      <c r="O546" s="15">
        <v>0</v>
      </c>
      <c r="P546" s="16">
        <f t="shared" si="16"/>
        <v>2779.42</v>
      </c>
      <c r="Q546" s="15">
        <v>240.46</v>
      </c>
      <c r="R546" s="16">
        <f t="shared" si="17"/>
        <v>2538.96</v>
      </c>
    </row>
    <row r="547" spans="1:18" s="18" customFormat="1" ht="15" customHeight="1" x14ac:dyDescent="0.25">
      <c r="A547" s="12">
        <v>6492</v>
      </c>
      <c r="B547" s="13" t="s">
        <v>603</v>
      </c>
      <c r="C547" s="13" t="s">
        <v>659</v>
      </c>
      <c r="D547" s="14" t="s">
        <v>21</v>
      </c>
      <c r="E547" s="15">
        <v>4616.33</v>
      </c>
      <c r="F547" s="15">
        <v>0</v>
      </c>
      <c r="G547" s="15">
        <v>0</v>
      </c>
      <c r="H547" s="15">
        <v>0</v>
      </c>
      <c r="I547" s="15">
        <v>491.64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6">
        <f t="shared" si="16"/>
        <v>5107.97</v>
      </c>
      <c r="Q547" s="15">
        <v>898.37</v>
      </c>
      <c r="R547" s="16">
        <f t="shared" si="17"/>
        <v>4209.6000000000004</v>
      </c>
    </row>
    <row r="548" spans="1:18" s="18" customFormat="1" ht="15" customHeight="1" x14ac:dyDescent="0.25">
      <c r="A548" s="12">
        <v>4697</v>
      </c>
      <c r="B548" s="13" t="s">
        <v>433</v>
      </c>
      <c r="C548" s="13" t="s">
        <v>653</v>
      </c>
      <c r="D548" s="14" t="s">
        <v>623</v>
      </c>
      <c r="E548" s="15">
        <v>2873.52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6">
        <f t="shared" si="16"/>
        <v>2873.52</v>
      </c>
      <c r="Q548" s="15">
        <v>360.35</v>
      </c>
      <c r="R548" s="16">
        <f t="shared" si="17"/>
        <v>2513.17</v>
      </c>
    </row>
    <row r="549" spans="1:18" s="18" customFormat="1" ht="15" customHeight="1" x14ac:dyDescent="0.25">
      <c r="A549" s="12">
        <v>5460</v>
      </c>
      <c r="B549" s="13" t="s">
        <v>434</v>
      </c>
      <c r="C549" s="13" t="s">
        <v>834</v>
      </c>
      <c r="D549" s="14" t="s">
        <v>646</v>
      </c>
      <c r="E549" s="15">
        <v>6336.86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6">
        <f t="shared" si="16"/>
        <v>6336.86</v>
      </c>
      <c r="Q549" s="15">
        <v>1288.05</v>
      </c>
      <c r="R549" s="16">
        <f t="shared" si="17"/>
        <v>5048.8099999999995</v>
      </c>
    </row>
    <row r="550" spans="1:18" s="18" customFormat="1" ht="15" customHeight="1" x14ac:dyDescent="0.25">
      <c r="A550" s="12">
        <v>5262</v>
      </c>
      <c r="B550" s="13" t="s">
        <v>45</v>
      </c>
      <c r="C550" s="13" t="s">
        <v>648</v>
      </c>
      <c r="D550" s="14" t="s">
        <v>21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135.81</v>
      </c>
      <c r="N550" s="15">
        <v>0</v>
      </c>
      <c r="O550" s="15">
        <v>0</v>
      </c>
      <c r="P550" s="16">
        <f t="shared" si="16"/>
        <v>135.81</v>
      </c>
      <c r="Q550" s="15">
        <v>0</v>
      </c>
      <c r="R550" s="16">
        <f t="shared" si="17"/>
        <v>135.81</v>
      </c>
    </row>
    <row r="551" spans="1:18" s="18" customFormat="1" ht="15" customHeight="1" x14ac:dyDescent="0.25">
      <c r="A551" s="12">
        <v>6419</v>
      </c>
      <c r="B551" s="13" t="s">
        <v>604</v>
      </c>
      <c r="C551" s="13" t="s">
        <v>637</v>
      </c>
      <c r="D551" s="14" t="s">
        <v>21</v>
      </c>
      <c r="E551" s="15">
        <v>2551.6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6">
        <f t="shared" si="16"/>
        <v>2551.6</v>
      </c>
      <c r="Q551" s="15">
        <v>213.46</v>
      </c>
      <c r="R551" s="16">
        <f t="shared" si="17"/>
        <v>2338.14</v>
      </c>
    </row>
    <row r="552" spans="1:18" s="18" customFormat="1" ht="15" customHeight="1" x14ac:dyDescent="0.25">
      <c r="A552" s="12">
        <v>6020</v>
      </c>
      <c r="B552" s="13" t="s">
        <v>435</v>
      </c>
      <c r="C552" s="13" t="s">
        <v>637</v>
      </c>
      <c r="D552" s="14" t="s">
        <v>21</v>
      </c>
      <c r="E552" s="15">
        <v>2551.6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6">
        <f t="shared" si="16"/>
        <v>2551.6</v>
      </c>
      <c r="Q552" s="15">
        <v>213.46</v>
      </c>
      <c r="R552" s="16">
        <f t="shared" si="17"/>
        <v>2338.14</v>
      </c>
    </row>
    <row r="553" spans="1:18" s="18" customFormat="1" ht="15" customHeight="1" x14ac:dyDescent="0.25">
      <c r="A553" s="12">
        <v>5456</v>
      </c>
      <c r="B553" s="13" t="s">
        <v>842</v>
      </c>
      <c r="C553" s="13" t="s">
        <v>654</v>
      </c>
      <c r="D553" s="14" t="s">
        <v>646</v>
      </c>
      <c r="E553" s="15">
        <v>4802.83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148.07</v>
      </c>
      <c r="N553" s="15">
        <v>0</v>
      </c>
      <c r="O553" s="15">
        <v>0</v>
      </c>
      <c r="P553" s="16">
        <f t="shared" si="16"/>
        <v>4950.8999999999996</v>
      </c>
      <c r="Q553" s="15">
        <v>786.99</v>
      </c>
      <c r="R553" s="16">
        <f t="shared" si="17"/>
        <v>4163.91</v>
      </c>
    </row>
    <row r="554" spans="1:18" s="18" customFormat="1" ht="15" customHeight="1" x14ac:dyDescent="0.25">
      <c r="A554" s="12">
        <v>5748</v>
      </c>
      <c r="B554" s="13" t="s">
        <v>436</v>
      </c>
      <c r="C554" s="13" t="s">
        <v>834</v>
      </c>
      <c r="D554" s="14" t="s">
        <v>21</v>
      </c>
      <c r="E554" s="15">
        <v>6090.8</v>
      </c>
      <c r="F554" s="15">
        <v>0</v>
      </c>
      <c r="G554" s="15">
        <v>0</v>
      </c>
      <c r="H554" s="15">
        <v>2530.27</v>
      </c>
      <c r="I554" s="15">
        <v>0</v>
      </c>
      <c r="J554" s="15">
        <v>0</v>
      </c>
      <c r="K554" s="15">
        <v>1500</v>
      </c>
      <c r="L554" s="15">
        <v>0</v>
      </c>
      <c r="M554" s="15">
        <v>124.09</v>
      </c>
      <c r="N554" s="15">
        <v>0</v>
      </c>
      <c r="O554" s="15">
        <v>0</v>
      </c>
      <c r="P554" s="16">
        <f t="shared" si="16"/>
        <v>10245.16</v>
      </c>
      <c r="Q554" s="15">
        <v>3683.72</v>
      </c>
      <c r="R554" s="16">
        <f t="shared" si="17"/>
        <v>6561.4400000000005</v>
      </c>
    </row>
    <row r="555" spans="1:18" s="18" customFormat="1" ht="15" customHeight="1" x14ac:dyDescent="0.25">
      <c r="A555" s="12">
        <v>5651</v>
      </c>
      <c r="B555" s="13" t="s">
        <v>437</v>
      </c>
      <c r="C555" s="13" t="s">
        <v>826</v>
      </c>
      <c r="D555" s="14" t="s">
        <v>21</v>
      </c>
      <c r="E555" s="15">
        <v>2609.48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1500</v>
      </c>
      <c r="L555" s="15">
        <v>0</v>
      </c>
      <c r="M555" s="15">
        <v>193.8</v>
      </c>
      <c r="N555" s="15">
        <v>0</v>
      </c>
      <c r="O555" s="15">
        <v>0</v>
      </c>
      <c r="P555" s="16">
        <f t="shared" si="16"/>
        <v>4303.28</v>
      </c>
      <c r="Q555" s="15">
        <v>549.4</v>
      </c>
      <c r="R555" s="16">
        <f t="shared" si="17"/>
        <v>3753.8799999999997</v>
      </c>
    </row>
    <row r="556" spans="1:18" s="18" customFormat="1" ht="15" customHeight="1" x14ac:dyDescent="0.25">
      <c r="A556" s="12">
        <v>4980</v>
      </c>
      <c r="B556" s="13" t="s">
        <v>438</v>
      </c>
      <c r="C556" s="13" t="s">
        <v>673</v>
      </c>
      <c r="D556" s="14" t="s">
        <v>623</v>
      </c>
      <c r="E556" s="15">
        <v>7957.76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6">
        <f t="shared" si="16"/>
        <v>7957.76</v>
      </c>
      <c r="Q556" s="15">
        <v>1904.16</v>
      </c>
      <c r="R556" s="16">
        <f t="shared" si="17"/>
        <v>6053.6</v>
      </c>
    </row>
    <row r="557" spans="1:18" s="18" customFormat="1" ht="15" customHeight="1" x14ac:dyDescent="0.25">
      <c r="A557" s="12">
        <v>6436</v>
      </c>
      <c r="B557" s="13" t="s">
        <v>605</v>
      </c>
      <c r="C557" s="13" t="s">
        <v>20</v>
      </c>
      <c r="D557" s="14">
        <v>0</v>
      </c>
      <c r="E557" s="15">
        <v>905.4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94.6</v>
      </c>
      <c r="M557" s="15">
        <v>0</v>
      </c>
      <c r="N557" s="15">
        <v>0</v>
      </c>
      <c r="O557" s="15">
        <v>0</v>
      </c>
      <c r="P557" s="16">
        <f t="shared" si="16"/>
        <v>1000</v>
      </c>
      <c r="Q557" s="15">
        <v>0</v>
      </c>
      <c r="R557" s="16">
        <f t="shared" si="17"/>
        <v>1000</v>
      </c>
    </row>
    <row r="558" spans="1:18" s="18" customFormat="1" ht="15" customHeight="1" x14ac:dyDescent="0.25">
      <c r="A558" s="12">
        <v>6537</v>
      </c>
      <c r="B558" s="13" t="s">
        <v>788</v>
      </c>
      <c r="C558" s="13" t="s">
        <v>834</v>
      </c>
      <c r="D558" s="14" t="s">
        <v>21</v>
      </c>
      <c r="E558" s="15">
        <v>6090.8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99.34</v>
      </c>
      <c r="N558" s="15">
        <v>0</v>
      </c>
      <c r="O558" s="15">
        <v>0</v>
      </c>
      <c r="P558" s="16">
        <f t="shared" si="16"/>
        <v>6190.14</v>
      </c>
      <c r="Q558" s="15">
        <v>1270.82</v>
      </c>
      <c r="R558" s="16">
        <f t="shared" si="17"/>
        <v>4919.3200000000006</v>
      </c>
    </row>
    <row r="559" spans="1:18" s="18" customFormat="1" ht="15" customHeight="1" x14ac:dyDescent="0.25">
      <c r="A559" s="12">
        <v>5926</v>
      </c>
      <c r="B559" s="13" t="s">
        <v>439</v>
      </c>
      <c r="C559" s="13" t="s">
        <v>51</v>
      </c>
      <c r="D559" s="14" t="s">
        <v>21</v>
      </c>
      <c r="E559" s="15">
        <v>5223.88</v>
      </c>
      <c r="F559" s="15">
        <v>0</v>
      </c>
      <c r="G559" s="15">
        <v>0</v>
      </c>
      <c r="H559" s="15">
        <v>1741.29</v>
      </c>
      <c r="I559" s="15">
        <v>0</v>
      </c>
      <c r="J559" s="15">
        <v>0</v>
      </c>
      <c r="K559" s="15">
        <v>0</v>
      </c>
      <c r="L559" s="15">
        <v>0</v>
      </c>
      <c r="M559" s="15">
        <v>354.34</v>
      </c>
      <c r="N559" s="15">
        <v>0</v>
      </c>
      <c r="O559" s="15">
        <v>0</v>
      </c>
      <c r="P559" s="16">
        <f t="shared" si="16"/>
        <v>7319.51</v>
      </c>
      <c r="Q559" s="15">
        <v>1495.74</v>
      </c>
      <c r="R559" s="16">
        <f t="shared" si="17"/>
        <v>5823.77</v>
      </c>
    </row>
    <row r="560" spans="1:18" s="18" customFormat="1" ht="15" customHeight="1" x14ac:dyDescent="0.25">
      <c r="A560" s="12">
        <v>6538</v>
      </c>
      <c r="B560" s="13" t="s">
        <v>789</v>
      </c>
      <c r="C560" s="13" t="s">
        <v>24</v>
      </c>
      <c r="D560" s="14" t="s">
        <v>21</v>
      </c>
      <c r="E560" s="15">
        <v>4616.33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6">
        <f t="shared" si="16"/>
        <v>4616.33</v>
      </c>
      <c r="Q560" s="15">
        <v>713.92</v>
      </c>
      <c r="R560" s="16">
        <f t="shared" si="17"/>
        <v>3902.41</v>
      </c>
    </row>
    <row r="561" spans="1:18" s="18" customFormat="1" ht="15" customHeight="1" x14ac:dyDescent="0.25">
      <c r="A561" s="12">
        <v>4665</v>
      </c>
      <c r="B561" s="13" t="s">
        <v>440</v>
      </c>
      <c r="C561" s="13" t="s">
        <v>649</v>
      </c>
      <c r="D561" s="14" t="s">
        <v>623</v>
      </c>
      <c r="E561" s="15">
        <v>6859.2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6">
        <f t="shared" si="16"/>
        <v>6859.2</v>
      </c>
      <c r="Q561" s="15">
        <v>1560.12</v>
      </c>
      <c r="R561" s="16">
        <f t="shared" si="17"/>
        <v>5299.08</v>
      </c>
    </row>
    <row r="562" spans="1:18" s="18" customFormat="1" ht="15" customHeight="1" x14ac:dyDescent="0.25">
      <c r="A562" s="12">
        <v>6539</v>
      </c>
      <c r="B562" s="13" t="s">
        <v>790</v>
      </c>
      <c r="C562" s="13" t="s">
        <v>834</v>
      </c>
      <c r="D562" s="14" t="s">
        <v>21</v>
      </c>
      <c r="E562" s="15">
        <v>6090.8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75.94</v>
      </c>
      <c r="N562" s="15">
        <v>0</v>
      </c>
      <c r="O562" s="15">
        <v>0</v>
      </c>
      <c r="P562" s="16">
        <f t="shared" si="16"/>
        <v>6166.74</v>
      </c>
      <c r="Q562" s="15">
        <v>1270.82</v>
      </c>
      <c r="R562" s="16">
        <f t="shared" si="17"/>
        <v>4895.92</v>
      </c>
    </row>
    <row r="563" spans="1:18" s="18" customFormat="1" ht="15" customHeight="1" x14ac:dyDescent="0.25">
      <c r="A563" s="12">
        <v>5259</v>
      </c>
      <c r="B563" s="13" t="s">
        <v>441</v>
      </c>
      <c r="C563" s="13" t="s">
        <v>648</v>
      </c>
      <c r="D563" s="14" t="s">
        <v>21</v>
      </c>
      <c r="E563" s="15">
        <v>2551.6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6">
        <f t="shared" si="16"/>
        <v>2551.6</v>
      </c>
      <c r="Q563" s="15">
        <v>634.65</v>
      </c>
      <c r="R563" s="16">
        <f t="shared" si="17"/>
        <v>1916.9499999999998</v>
      </c>
    </row>
    <row r="564" spans="1:18" s="18" customFormat="1" ht="15" customHeight="1" x14ac:dyDescent="0.25">
      <c r="A564" s="12">
        <v>6168</v>
      </c>
      <c r="B564" s="13" t="s">
        <v>442</v>
      </c>
      <c r="C564" s="13" t="s">
        <v>637</v>
      </c>
      <c r="D564" s="14" t="s">
        <v>658</v>
      </c>
      <c r="E564" s="15">
        <v>1913.72</v>
      </c>
      <c r="F564" s="15">
        <v>0</v>
      </c>
      <c r="G564" s="15">
        <v>0</v>
      </c>
      <c r="H564" s="15">
        <v>212.64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6">
        <f t="shared" si="16"/>
        <v>2126.36</v>
      </c>
      <c r="Q564" s="15">
        <v>170.19</v>
      </c>
      <c r="R564" s="16">
        <f t="shared" si="17"/>
        <v>1956.17</v>
      </c>
    </row>
    <row r="565" spans="1:18" s="18" customFormat="1" ht="15" customHeight="1" x14ac:dyDescent="0.25">
      <c r="A565" s="12">
        <v>5395</v>
      </c>
      <c r="B565" s="13" t="s">
        <v>443</v>
      </c>
      <c r="C565" s="13" t="s">
        <v>624</v>
      </c>
      <c r="D565" s="14">
        <v>3</v>
      </c>
      <c r="E565" s="15">
        <v>10618.92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6">
        <f t="shared" si="16"/>
        <v>10618.92</v>
      </c>
      <c r="Q565" s="15">
        <v>3961.05</v>
      </c>
      <c r="R565" s="16">
        <f t="shared" si="17"/>
        <v>6657.87</v>
      </c>
    </row>
    <row r="566" spans="1:18" s="18" customFormat="1" ht="15" customHeight="1" x14ac:dyDescent="0.25">
      <c r="A566" s="12">
        <v>6300</v>
      </c>
      <c r="B566" s="13" t="s">
        <v>444</v>
      </c>
      <c r="C566" s="13" t="s">
        <v>624</v>
      </c>
      <c r="D566" s="14">
        <v>3</v>
      </c>
      <c r="E566" s="15">
        <v>10618.92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6">
        <f t="shared" si="16"/>
        <v>10618.92</v>
      </c>
      <c r="Q566" s="15">
        <v>3660.43</v>
      </c>
      <c r="R566" s="16">
        <f t="shared" si="17"/>
        <v>6958.49</v>
      </c>
    </row>
    <row r="567" spans="1:18" s="18" customFormat="1" ht="15" customHeight="1" x14ac:dyDescent="0.25">
      <c r="A567" s="12">
        <v>415</v>
      </c>
      <c r="B567" s="13" t="s">
        <v>445</v>
      </c>
      <c r="C567" s="13" t="s">
        <v>637</v>
      </c>
      <c r="D567" s="14" t="s">
        <v>635</v>
      </c>
      <c r="E567" s="15">
        <v>2761.95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6">
        <f t="shared" si="16"/>
        <v>2761.95</v>
      </c>
      <c r="Q567" s="15">
        <v>1198.55</v>
      </c>
      <c r="R567" s="16">
        <f t="shared" si="17"/>
        <v>1563.3999999999999</v>
      </c>
    </row>
    <row r="568" spans="1:18" s="18" customFormat="1" ht="15" customHeight="1" x14ac:dyDescent="0.25">
      <c r="A568" s="12">
        <v>5895</v>
      </c>
      <c r="B568" s="13" t="s">
        <v>446</v>
      </c>
      <c r="C568" s="13" t="s">
        <v>622</v>
      </c>
      <c r="D568" s="14" t="s">
        <v>21</v>
      </c>
      <c r="E568" s="15">
        <v>5223.88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4594.72</v>
      </c>
      <c r="L568" s="15">
        <v>0</v>
      </c>
      <c r="M568" s="15">
        <v>0</v>
      </c>
      <c r="N568" s="15">
        <v>0</v>
      </c>
      <c r="O568" s="15">
        <v>0</v>
      </c>
      <c r="P568" s="16">
        <f t="shared" si="16"/>
        <v>9818.6</v>
      </c>
      <c r="Q568" s="15">
        <v>2468.0300000000002</v>
      </c>
      <c r="R568" s="16">
        <f t="shared" si="17"/>
        <v>7350.57</v>
      </c>
    </row>
    <row r="569" spans="1:18" s="18" customFormat="1" ht="15" customHeight="1" x14ac:dyDescent="0.25">
      <c r="A569" s="12">
        <v>6583</v>
      </c>
      <c r="B569" s="13" t="s">
        <v>791</v>
      </c>
      <c r="C569" s="13" t="s">
        <v>642</v>
      </c>
      <c r="D569" s="14">
        <v>0</v>
      </c>
      <c r="E569" s="15">
        <v>7657.87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6">
        <f t="shared" si="16"/>
        <v>7657.87</v>
      </c>
      <c r="Q569" s="15">
        <v>1860.82</v>
      </c>
      <c r="R569" s="16">
        <f t="shared" si="17"/>
        <v>5797.05</v>
      </c>
    </row>
    <row r="570" spans="1:18" s="18" customFormat="1" ht="15" customHeight="1" x14ac:dyDescent="0.25">
      <c r="A570" s="12">
        <v>4479</v>
      </c>
      <c r="B570" s="13" t="s">
        <v>447</v>
      </c>
      <c r="C570" s="13" t="s">
        <v>649</v>
      </c>
      <c r="D570" s="14" t="s">
        <v>623</v>
      </c>
      <c r="E570" s="15">
        <v>6859.2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148.07</v>
      </c>
      <c r="N570" s="15">
        <v>0</v>
      </c>
      <c r="O570" s="15">
        <v>4801.4399999999996</v>
      </c>
      <c r="P570" s="16">
        <f t="shared" si="16"/>
        <v>11808.71</v>
      </c>
      <c r="Q570" s="15">
        <v>3358.96</v>
      </c>
      <c r="R570" s="16">
        <f t="shared" si="17"/>
        <v>8449.75</v>
      </c>
    </row>
    <row r="571" spans="1:18" s="18" customFormat="1" ht="15" customHeight="1" x14ac:dyDescent="0.25">
      <c r="A571" s="12">
        <v>157</v>
      </c>
      <c r="B571" s="13" t="s">
        <v>448</v>
      </c>
      <c r="C571" s="13" t="s">
        <v>680</v>
      </c>
      <c r="D571" s="14" t="s">
        <v>623</v>
      </c>
      <c r="E571" s="15">
        <v>6859.2</v>
      </c>
      <c r="F571" s="15">
        <v>2102.59</v>
      </c>
      <c r="G571" s="15">
        <v>0</v>
      </c>
      <c r="H571" s="15">
        <v>5476.65</v>
      </c>
      <c r="I571" s="15">
        <v>0</v>
      </c>
      <c r="J571" s="15">
        <v>0</v>
      </c>
      <c r="K571" s="15">
        <v>0</v>
      </c>
      <c r="L571" s="15">
        <v>0</v>
      </c>
      <c r="M571" s="15">
        <v>332.27</v>
      </c>
      <c r="N571" s="15">
        <v>0</v>
      </c>
      <c r="O571" s="15">
        <v>0</v>
      </c>
      <c r="P571" s="16">
        <f t="shared" si="16"/>
        <v>14770.710000000001</v>
      </c>
      <c r="Q571" s="15">
        <v>2638.15</v>
      </c>
      <c r="R571" s="16">
        <f t="shared" si="17"/>
        <v>12132.560000000001</v>
      </c>
    </row>
    <row r="572" spans="1:18" s="18" customFormat="1" ht="15" customHeight="1" x14ac:dyDescent="0.25">
      <c r="A572" s="12">
        <v>594</v>
      </c>
      <c r="B572" s="13" t="s">
        <v>449</v>
      </c>
      <c r="C572" s="13" t="s">
        <v>649</v>
      </c>
      <c r="D572" s="14" t="s">
        <v>623</v>
      </c>
      <c r="E572" s="15">
        <v>6859.2</v>
      </c>
      <c r="F572" s="15">
        <v>1778.68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350.96</v>
      </c>
      <c r="N572" s="15">
        <v>0</v>
      </c>
      <c r="O572" s="15">
        <v>0</v>
      </c>
      <c r="P572" s="16">
        <f t="shared" si="16"/>
        <v>8988.8399999999983</v>
      </c>
      <c r="Q572" s="15">
        <v>3088.94</v>
      </c>
      <c r="R572" s="16">
        <f t="shared" si="17"/>
        <v>5899.8999999999978</v>
      </c>
    </row>
    <row r="573" spans="1:18" s="18" customFormat="1" ht="15" customHeight="1" x14ac:dyDescent="0.25">
      <c r="A573" s="12">
        <v>5745</v>
      </c>
      <c r="B573" s="13" t="s">
        <v>450</v>
      </c>
      <c r="C573" s="13" t="s">
        <v>664</v>
      </c>
      <c r="D573" s="14" t="s">
        <v>621</v>
      </c>
      <c r="E573" s="15">
        <v>1450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1500</v>
      </c>
      <c r="L573" s="15">
        <v>0</v>
      </c>
      <c r="M573" s="15">
        <v>0</v>
      </c>
      <c r="N573" s="15">
        <v>0</v>
      </c>
      <c r="O573" s="15">
        <v>0</v>
      </c>
      <c r="P573" s="16">
        <f t="shared" si="16"/>
        <v>2950</v>
      </c>
      <c r="Q573" s="15">
        <v>554.26</v>
      </c>
      <c r="R573" s="16">
        <f t="shared" si="17"/>
        <v>2395.7399999999998</v>
      </c>
    </row>
    <row r="574" spans="1:18" s="18" customFormat="1" ht="15" customHeight="1" x14ac:dyDescent="0.25">
      <c r="A574" s="12">
        <v>6540</v>
      </c>
      <c r="B574" s="13" t="s">
        <v>792</v>
      </c>
      <c r="C574" s="13" t="s">
        <v>664</v>
      </c>
      <c r="D574" s="14" t="s">
        <v>21</v>
      </c>
      <c r="E574" s="15">
        <v>1450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1500</v>
      </c>
      <c r="L574" s="15">
        <v>0</v>
      </c>
      <c r="M574" s="15">
        <v>0</v>
      </c>
      <c r="N574" s="15">
        <v>0</v>
      </c>
      <c r="O574" s="15">
        <v>0</v>
      </c>
      <c r="P574" s="16">
        <f t="shared" si="16"/>
        <v>2950</v>
      </c>
      <c r="Q574" s="15">
        <v>354.26</v>
      </c>
      <c r="R574" s="16">
        <f t="shared" si="17"/>
        <v>2595.7399999999998</v>
      </c>
    </row>
    <row r="575" spans="1:18" s="18" customFormat="1" ht="15" customHeight="1" x14ac:dyDescent="0.25">
      <c r="A575" s="12">
        <v>6594</v>
      </c>
      <c r="B575" s="13" t="s">
        <v>793</v>
      </c>
      <c r="C575" s="13" t="s">
        <v>641</v>
      </c>
      <c r="D575" s="14" t="s">
        <v>21</v>
      </c>
      <c r="E575" s="15">
        <v>1627.77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6">
        <f t="shared" si="16"/>
        <v>1627.77</v>
      </c>
      <c r="Q575" s="15">
        <v>130.31</v>
      </c>
      <c r="R575" s="16">
        <f t="shared" si="17"/>
        <v>1497.46</v>
      </c>
    </row>
    <row r="576" spans="1:18" s="18" customFormat="1" ht="15" customHeight="1" x14ac:dyDescent="0.25">
      <c r="A576" s="12">
        <v>6406</v>
      </c>
      <c r="B576" s="13" t="s">
        <v>606</v>
      </c>
      <c r="C576" s="13" t="s">
        <v>637</v>
      </c>
      <c r="D576" s="14" t="s">
        <v>21</v>
      </c>
      <c r="E576" s="15">
        <v>2551.6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6">
        <f t="shared" si="16"/>
        <v>2551.6</v>
      </c>
      <c r="Q576" s="15">
        <v>213.46</v>
      </c>
      <c r="R576" s="16">
        <f t="shared" si="17"/>
        <v>2338.14</v>
      </c>
    </row>
    <row r="577" spans="1:18" s="18" customFormat="1" ht="15" customHeight="1" x14ac:dyDescent="0.25">
      <c r="A577" s="12">
        <v>5543</v>
      </c>
      <c r="B577" s="13" t="s">
        <v>451</v>
      </c>
      <c r="C577" s="13" t="s">
        <v>637</v>
      </c>
      <c r="D577" s="14" t="s">
        <v>621</v>
      </c>
      <c r="E577" s="15">
        <v>2602.65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196.15</v>
      </c>
      <c r="N577" s="15">
        <v>0</v>
      </c>
      <c r="O577" s="15">
        <v>0</v>
      </c>
      <c r="P577" s="16">
        <f t="shared" si="16"/>
        <v>2798.8</v>
      </c>
      <c r="Q577" s="15">
        <v>218.05</v>
      </c>
      <c r="R577" s="16">
        <f t="shared" si="17"/>
        <v>2580.75</v>
      </c>
    </row>
    <row r="578" spans="1:18" s="18" customFormat="1" ht="15" customHeight="1" x14ac:dyDescent="0.25">
      <c r="A578" s="12">
        <v>5057</v>
      </c>
      <c r="B578" s="13" t="s">
        <v>452</v>
      </c>
      <c r="C578" s="13" t="s">
        <v>24</v>
      </c>
      <c r="D578" s="14" t="s">
        <v>635</v>
      </c>
      <c r="E578" s="15">
        <v>4996.87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129.19999999999999</v>
      </c>
      <c r="N578" s="15">
        <v>0</v>
      </c>
      <c r="O578" s="15">
        <v>0</v>
      </c>
      <c r="P578" s="16">
        <f t="shared" si="16"/>
        <v>5126.07</v>
      </c>
      <c r="Q578" s="15">
        <v>1368.68</v>
      </c>
      <c r="R578" s="16">
        <f t="shared" si="17"/>
        <v>3757.3899999999994</v>
      </c>
    </row>
    <row r="579" spans="1:18" s="18" customFormat="1" ht="15" customHeight="1" x14ac:dyDescent="0.25">
      <c r="A579" s="12">
        <v>5796</v>
      </c>
      <c r="B579" s="13" t="s">
        <v>453</v>
      </c>
      <c r="C579" s="13" t="s">
        <v>637</v>
      </c>
      <c r="D579" s="14" t="s">
        <v>650</v>
      </c>
      <c r="E579" s="15">
        <v>1951.99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6">
        <f t="shared" si="16"/>
        <v>1951.99</v>
      </c>
      <c r="Q579" s="15">
        <v>154.49</v>
      </c>
      <c r="R579" s="16">
        <f t="shared" si="17"/>
        <v>1797.5</v>
      </c>
    </row>
    <row r="580" spans="1:18" s="18" customFormat="1" ht="15" customHeight="1" x14ac:dyDescent="0.25">
      <c r="A580" s="12">
        <v>5832</v>
      </c>
      <c r="B580" s="13" t="s">
        <v>454</v>
      </c>
      <c r="C580" s="13" t="s">
        <v>24</v>
      </c>
      <c r="D580" s="14" t="s">
        <v>21</v>
      </c>
      <c r="E580" s="15">
        <v>4616.33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6">
        <f t="shared" si="16"/>
        <v>4616.33</v>
      </c>
      <c r="Q580" s="15">
        <v>693.69</v>
      </c>
      <c r="R580" s="16">
        <f t="shared" si="17"/>
        <v>3922.64</v>
      </c>
    </row>
    <row r="581" spans="1:18" s="18" customFormat="1" ht="15" customHeight="1" x14ac:dyDescent="0.25">
      <c r="A581" s="12">
        <v>5435</v>
      </c>
      <c r="B581" s="13" t="s">
        <v>455</v>
      </c>
      <c r="C581" s="13" t="s">
        <v>698</v>
      </c>
      <c r="D581" s="14" t="s">
        <v>646</v>
      </c>
      <c r="E581" s="15">
        <v>4053.74</v>
      </c>
      <c r="F581" s="15">
        <v>0</v>
      </c>
      <c r="G581" s="15">
        <v>564.79999999999995</v>
      </c>
      <c r="H581" s="15">
        <v>0</v>
      </c>
      <c r="I581" s="15">
        <v>0</v>
      </c>
      <c r="J581" s="15">
        <v>0</v>
      </c>
      <c r="K581" s="15">
        <v>1500</v>
      </c>
      <c r="L581" s="15">
        <v>0</v>
      </c>
      <c r="M581" s="15">
        <v>0</v>
      </c>
      <c r="N581" s="15">
        <v>0</v>
      </c>
      <c r="O581" s="15">
        <v>0</v>
      </c>
      <c r="P581" s="16">
        <f t="shared" si="16"/>
        <v>6118.54</v>
      </c>
      <c r="Q581" s="15">
        <v>2202.89</v>
      </c>
      <c r="R581" s="16">
        <f t="shared" si="17"/>
        <v>3915.65</v>
      </c>
    </row>
    <row r="582" spans="1:18" s="18" customFormat="1" ht="15" customHeight="1" x14ac:dyDescent="0.25">
      <c r="A582" s="12">
        <v>6110</v>
      </c>
      <c r="B582" s="13" t="s">
        <v>456</v>
      </c>
      <c r="C582" s="13" t="s">
        <v>620</v>
      </c>
      <c r="D582" s="14" t="s">
        <v>21</v>
      </c>
      <c r="E582" s="15">
        <v>4616.33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193.8</v>
      </c>
      <c r="N582" s="15">
        <v>0</v>
      </c>
      <c r="O582" s="15">
        <v>0</v>
      </c>
      <c r="P582" s="16">
        <f t="shared" si="16"/>
        <v>4810.13</v>
      </c>
      <c r="Q582" s="15">
        <v>718.92</v>
      </c>
      <c r="R582" s="16">
        <f t="shared" si="17"/>
        <v>4091.21</v>
      </c>
    </row>
    <row r="583" spans="1:18" s="18" customFormat="1" ht="15" customHeight="1" x14ac:dyDescent="0.25">
      <c r="A583" s="12">
        <v>5747</v>
      </c>
      <c r="B583" s="13" t="s">
        <v>457</v>
      </c>
      <c r="C583" s="13" t="s">
        <v>648</v>
      </c>
      <c r="D583" s="14" t="s">
        <v>621</v>
      </c>
      <c r="E583" s="15">
        <v>2602.65</v>
      </c>
      <c r="F583" s="15">
        <v>0</v>
      </c>
      <c r="G583" s="15">
        <v>782.28</v>
      </c>
      <c r="H583" s="15">
        <v>0</v>
      </c>
      <c r="I583" s="15">
        <v>384.53999999999996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6">
        <f t="shared" si="16"/>
        <v>3769.4700000000003</v>
      </c>
      <c r="Q583" s="15">
        <v>848.23</v>
      </c>
      <c r="R583" s="16">
        <f t="shared" si="17"/>
        <v>2921.2400000000002</v>
      </c>
    </row>
    <row r="584" spans="1:18" s="18" customFormat="1" ht="15" customHeight="1" x14ac:dyDescent="0.25">
      <c r="A584" s="12">
        <v>5805</v>
      </c>
      <c r="B584" s="13" t="s">
        <v>458</v>
      </c>
      <c r="C584" s="13" t="s">
        <v>624</v>
      </c>
      <c r="D584" s="14">
        <v>3</v>
      </c>
      <c r="E584" s="15">
        <v>10618.92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6">
        <f t="shared" si="16"/>
        <v>10618.92</v>
      </c>
      <c r="Q584" s="15">
        <v>3027.55</v>
      </c>
      <c r="R584" s="16">
        <f t="shared" si="17"/>
        <v>7591.37</v>
      </c>
    </row>
    <row r="585" spans="1:18" s="18" customFormat="1" ht="15" customHeight="1" x14ac:dyDescent="0.25">
      <c r="A585" s="12">
        <v>4461</v>
      </c>
      <c r="B585" s="13" t="s">
        <v>843</v>
      </c>
      <c r="C585" s="13" t="s">
        <v>691</v>
      </c>
      <c r="D585" s="14" t="s">
        <v>623</v>
      </c>
      <c r="E585" s="15">
        <v>5198.76</v>
      </c>
      <c r="F585" s="15">
        <v>0</v>
      </c>
      <c r="G585" s="15">
        <v>282.39999999999998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434.68</v>
      </c>
      <c r="N585" s="15">
        <v>0</v>
      </c>
      <c r="O585" s="15">
        <v>0</v>
      </c>
      <c r="P585" s="16">
        <f t="shared" si="16"/>
        <v>5915.84</v>
      </c>
      <c r="Q585" s="15">
        <v>984.15</v>
      </c>
      <c r="R585" s="16">
        <f t="shared" si="17"/>
        <v>4931.6900000000005</v>
      </c>
    </row>
    <row r="586" spans="1:18" s="18" customFormat="1" ht="15" customHeight="1" x14ac:dyDescent="0.25">
      <c r="A586" s="12">
        <v>6541</v>
      </c>
      <c r="B586" s="13" t="s">
        <v>794</v>
      </c>
      <c r="C586" s="13" t="s">
        <v>24</v>
      </c>
      <c r="D586" s="14" t="s">
        <v>21</v>
      </c>
      <c r="E586" s="15">
        <v>4616.33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6">
        <f t="shared" si="16"/>
        <v>4616.33</v>
      </c>
      <c r="Q586" s="15">
        <v>713.92</v>
      </c>
      <c r="R586" s="16">
        <f t="shared" si="17"/>
        <v>3902.41</v>
      </c>
    </row>
    <row r="587" spans="1:18" s="18" customFormat="1" ht="15" customHeight="1" x14ac:dyDescent="0.25">
      <c r="A587" s="12">
        <v>5457</v>
      </c>
      <c r="B587" s="13" t="s">
        <v>844</v>
      </c>
      <c r="C587" s="13" t="s">
        <v>834</v>
      </c>
      <c r="D587" s="14" t="s">
        <v>646</v>
      </c>
      <c r="E587" s="15">
        <v>6336.86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765.79</v>
      </c>
      <c r="L587" s="15">
        <v>0</v>
      </c>
      <c r="M587" s="15">
        <v>192.18</v>
      </c>
      <c r="N587" s="15">
        <v>0</v>
      </c>
      <c r="O587" s="15">
        <v>0</v>
      </c>
      <c r="P587" s="16">
        <f t="shared" si="16"/>
        <v>7294.83</v>
      </c>
      <c r="Q587" s="15">
        <v>1495.37</v>
      </c>
      <c r="R587" s="16">
        <f t="shared" si="17"/>
        <v>5799.46</v>
      </c>
    </row>
    <row r="588" spans="1:18" s="18" customFormat="1" ht="15" customHeight="1" x14ac:dyDescent="0.25">
      <c r="A588" s="12">
        <v>5193</v>
      </c>
      <c r="B588" s="13" t="s">
        <v>459</v>
      </c>
      <c r="C588" s="13" t="s">
        <v>620</v>
      </c>
      <c r="D588" s="14" t="s">
        <v>646</v>
      </c>
      <c r="E588" s="15">
        <v>4802.83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6">
        <f t="shared" ref="P588:P651" si="18">SUM(E588:O588)</f>
        <v>4802.83</v>
      </c>
      <c r="Q588" s="15">
        <v>647.75</v>
      </c>
      <c r="R588" s="16">
        <f t="shared" ref="R588:R651" si="19">SUM(P588-Q588)</f>
        <v>4155.08</v>
      </c>
    </row>
    <row r="589" spans="1:18" s="18" customFormat="1" ht="15" customHeight="1" x14ac:dyDescent="0.25">
      <c r="A589" s="12">
        <v>4731</v>
      </c>
      <c r="B589" s="13" t="s">
        <v>460</v>
      </c>
      <c r="C589" s="13" t="s">
        <v>649</v>
      </c>
      <c r="D589" s="14" t="s">
        <v>623</v>
      </c>
      <c r="E589" s="15">
        <v>6859.2</v>
      </c>
      <c r="F589" s="15">
        <v>0</v>
      </c>
      <c r="G589" s="15">
        <v>0</v>
      </c>
      <c r="H589" s="15">
        <v>0</v>
      </c>
      <c r="I589" s="15">
        <v>718.6400000000001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6">
        <f t="shared" si="18"/>
        <v>7577.84</v>
      </c>
      <c r="Q589" s="15">
        <v>2571.7199999999998</v>
      </c>
      <c r="R589" s="16">
        <f t="shared" si="19"/>
        <v>5006.1200000000008</v>
      </c>
    </row>
    <row r="590" spans="1:18" s="18" customFormat="1" ht="15" customHeight="1" x14ac:dyDescent="0.25">
      <c r="A590" s="12">
        <v>6566</v>
      </c>
      <c r="B590" s="13" t="s">
        <v>795</v>
      </c>
      <c r="C590" s="13" t="s">
        <v>20</v>
      </c>
      <c r="D590" s="14">
        <v>0</v>
      </c>
      <c r="E590" s="15">
        <v>905.4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94.6</v>
      </c>
      <c r="M590" s="15">
        <v>0</v>
      </c>
      <c r="N590" s="15">
        <v>0</v>
      </c>
      <c r="O590" s="15">
        <v>0</v>
      </c>
      <c r="P590" s="16">
        <f t="shared" si="18"/>
        <v>1000</v>
      </c>
      <c r="Q590" s="15">
        <v>30.18</v>
      </c>
      <c r="R590" s="16">
        <f t="shared" si="19"/>
        <v>969.82</v>
      </c>
    </row>
    <row r="591" spans="1:18" s="18" customFormat="1" ht="15" customHeight="1" x14ac:dyDescent="0.25">
      <c r="A591" s="12">
        <v>6290</v>
      </c>
      <c r="B591" s="13" t="s">
        <v>461</v>
      </c>
      <c r="C591" s="13" t="s">
        <v>699</v>
      </c>
      <c r="D591" s="14">
        <v>0</v>
      </c>
      <c r="E591" s="15">
        <v>27415.34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6">
        <f t="shared" si="18"/>
        <v>27415.34</v>
      </c>
      <c r="Q591" s="15">
        <v>7307.13</v>
      </c>
      <c r="R591" s="16">
        <f t="shared" si="19"/>
        <v>20108.21</v>
      </c>
    </row>
    <row r="592" spans="1:18" s="18" customFormat="1" ht="15" customHeight="1" x14ac:dyDescent="0.25">
      <c r="A592" s="12">
        <v>4529</v>
      </c>
      <c r="B592" s="13" t="s">
        <v>462</v>
      </c>
      <c r="C592" s="13" t="s">
        <v>649</v>
      </c>
      <c r="D592" s="14" t="s">
        <v>623</v>
      </c>
      <c r="E592" s="15">
        <v>6859.2</v>
      </c>
      <c r="F592" s="15">
        <v>0</v>
      </c>
      <c r="G592" s="15">
        <v>0</v>
      </c>
      <c r="H592" s="15">
        <v>4572.8</v>
      </c>
      <c r="I592" s="15">
        <v>1705.96</v>
      </c>
      <c r="J592" s="15">
        <v>0</v>
      </c>
      <c r="K592" s="15">
        <v>0</v>
      </c>
      <c r="L592" s="15">
        <v>0</v>
      </c>
      <c r="M592" s="15">
        <v>239.55</v>
      </c>
      <c r="N592" s="15">
        <v>0</v>
      </c>
      <c r="O592" s="15">
        <v>0</v>
      </c>
      <c r="P592" s="16">
        <f t="shared" si="18"/>
        <v>13377.509999999998</v>
      </c>
      <c r="Q592" s="15">
        <v>3105.59</v>
      </c>
      <c r="R592" s="16">
        <f t="shared" si="19"/>
        <v>10271.919999999998</v>
      </c>
    </row>
    <row r="593" spans="1:18" s="18" customFormat="1" ht="15" customHeight="1" x14ac:dyDescent="0.25">
      <c r="A593" s="12">
        <v>5693</v>
      </c>
      <c r="B593" s="13" t="s">
        <v>463</v>
      </c>
      <c r="C593" s="13" t="s">
        <v>30</v>
      </c>
      <c r="D593" s="14">
        <v>0</v>
      </c>
      <c r="E593" s="15">
        <v>6381.56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6">
        <f t="shared" si="18"/>
        <v>6381.56</v>
      </c>
      <c r="Q593" s="15">
        <v>1375.29</v>
      </c>
      <c r="R593" s="16">
        <f t="shared" si="19"/>
        <v>5006.2700000000004</v>
      </c>
    </row>
    <row r="594" spans="1:18" s="18" customFormat="1" ht="15" customHeight="1" x14ac:dyDescent="0.25">
      <c r="A594" s="12">
        <v>4513</v>
      </c>
      <c r="B594" s="13" t="s">
        <v>464</v>
      </c>
      <c r="C594" s="13" t="s">
        <v>620</v>
      </c>
      <c r="D594" s="14" t="s">
        <v>628</v>
      </c>
      <c r="E594" s="15">
        <v>4898.8999999999996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4594.72</v>
      </c>
      <c r="L594" s="15">
        <v>0</v>
      </c>
      <c r="M594" s="15">
        <v>0</v>
      </c>
      <c r="N594" s="15">
        <v>0</v>
      </c>
      <c r="O594" s="15">
        <v>0</v>
      </c>
      <c r="P594" s="16">
        <f t="shared" si="18"/>
        <v>9493.619999999999</v>
      </c>
      <c r="Q594" s="15">
        <v>2378.66</v>
      </c>
      <c r="R594" s="16">
        <f t="shared" si="19"/>
        <v>7114.9599999999991</v>
      </c>
    </row>
    <row r="595" spans="1:18" s="18" customFormat="1" ht="15" customHeight="1" x14ac:dyDescent="0.25">
      <c r="A595" s="12">
        <v>6294</v>
      </c>
      <c r="B595" s="13" t="s">
        <v>465</v>
      </c>
      <c r="C595" s="13" t="s">
        <v>624</v>
      </c>
      <c r="D595" s="14">
        <v>4</v>
      </c>
      <c r="E595" s="15">
        <v>13273.64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6">
        <f t="shared" si="18"/>
        <v>13273.64</v>
      </c>
      <c r="Q595" s="15">
        <v>3261.75</v>
      </c>
      <c r="R595" s="16">
        <f t="shared" si="19"/>
        <v>10011.89</v>
      </c>
    </row>
    <row r="596" spans="1:18" s="18" customFormat="1" ht="15" customHeight="1" x14ac:dyDescent="0.25">
      <c r="A596" s="12">
        <v>4619</v>
      </c>
      <c r="B596" s="13" t="s">
        <v>466</v>
      </c>
      <c r="C596" s="13" t="s">
        <v>700</v>
      </c>
      <c r="D596" s="14" t="s">
        <v>623</v>
      </c>
      <c r="E596" s="15">
        <v>3173.86</v>
      </c>
      <c r="F596" s="15">
        <v>0</v>
      </c>
      <c r="G596" s="15">
        <v>686.58999999999992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507.3</v>
      </c>
      <c r="N596" s="15">
        <v>0</v>
      </c>
      <c r="O596" s="15">
        <v>0</v>
      </c>
      <c r="P596" s="16">
        <f t="shared" si="18"/>
        <v>4367.75</v>
      </c>
      <c r="Q596" s="15">
        <v>479.97</v>
      </c>
      <c r="R596" s="16">
        <f t="shared" si="19"/>
        <v>3887.7799999999997</v>
      </c>
    </row>
    <row r="597" spans="1:18" s="18" customFormat="1" ht="15" customHeight="1" x14ac:dyDescent="0.25">
      <c r="A597" s="12">
        <v>6596</v>
      </c>
      <c r="B597" s="13" t="s">
        <v>796</v>
      </c>
      <c r="C597" s="13" t="s">
        <v>826</v>
      </c>
      <c r="D597" s="14" t="s">
        <v>21</v>
      </c>
      <c r="E597" s="15">
        <v>2609.48</v>
      </c>
      <c r="F597" s="15">
        <v>0</v>
      </c>
      <c r="G597" s="15">
        <v>2.9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6">
        <f t="shared" si="18"/>
        <v>2612.38</v>
      </c>
      <c r="Q597" s="15">
        <v>218.93</v>
      </c>
      <c r="R597" s="16">
        <f t="shared" si="19"/>
        <v>2393.4500000000003</v>
      </c>
    </row>
    <row r="598" spans="1:18" s="18" customFormat="1" ht="15" customHeight="1" x14ac:dyDescent="0.25">
      <c r="A598" s="12">
        <v>5833</v>
      </c>
      <c r="B598" s="13" t="s">
        <v>845</v>
      </c>
      <c r="C598" s="13" t="s">
        <v>620</v>
      </c>
      <c r="D598" s="14" t="s">
        <v>21</v>
      </c>
      <c r="E598" s="15">
        <v>4616.33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4594.72</v>
      </c>
      <c r="L598" s="15">
        <v>0</v>
      </c>
      <c r="M598" s="15">
        <v>82.54</v>
      </c>
      <c r="N598" s="15">
        <v>0</v>
      </c>
      <c r="O598" s="15">
        <v>0</v>
      </c>
      <c r="P598" s="16">
        <f t="shared" si="18"/>
        <v>9293.59</v>
      </c>
      <c r="Q598" s="15">
        <v>2381.9499999999998</v>
      </c>
      <c r="R598" s="16">
        <f t="shared" si="19"/>
        <v>6911.64</v>
      </c>
    </row>
    <row r="599" spans="1:18" s="18" customFormat="1" ht="15" customHeight="1" x14ac:dyDescent="0.25">
      <c r="A599" s="12">
        <v>6564</v>
      </c>
      <c r="B599" s="13" t="s">
        <v>797</v>
      </c>
      <c r="C599" s="13" t="s">
        <v>624</v>
      </c>
      <c r="D599" s="14">
        <v>2</v>
      </c>
      <c r="E599" s="15">
        <v>6636.83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6">
        <f t="shared" si="18"/>
        <v>6636.83</v>
      </c>
      <c r="Q599" s="15">
        <v>1476.4</v>
      </c>
      <c r="R599" s="16">
        <f t="shared" si="19"/>
        <v>5160.43</v>
      </c>
    </row>
    <row r="600" spans="1:18" s="18" customFormat="1" ht="15" customHeight="1" x14ac:dyDescent="0.25">
      <c r="A600" s="12">
        <v>5720</v>
      </c>
      <c r="B600" s="13" t="s">
        <v>467</v>
      </c>
      <c r="C600" s="13" t="s">
        <v>659</v>
      </c>
      <c r="D600" s="14" t="s">
        <v>21</v>
      </c>
      <c r="E600" s="15">
        <v>4616.33</v>
      </c>
      <c r="F600" s="15">
        <v>0</v>
      </c>
      <c r="G600" s="15">
        <v>0</v>
      </c>
      <c r="H600" s="15">
        <v>0</v>
      </c>
      <c r="I600" s="15">
        <v>491.11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6">
        <f t="shared" si="18"/>
        <v>5107.4399999999996</v>
      </c>
      <c r="Q600" s="15">
        <v>1090.2</v>
      </c>
      <c r="R600" s="16">
        <f t="shared" si="19"/>
        <v>4017.24</v>
      </c>
    </row>
    <row r="601" spans="1:18" s="18" customFormat="1" ht="15" customHeight="1" x14ac:dyDescent="0.25">
      <c r="A601" s="12">
        <v>5468</v>
      </c>
      <c r="B601" s="13" t="s">
        <v>468</v>
      </c>
      <c r="C601" s="13" t="s">
        <v>620</v>
      </c>
      <c r="D601" s="14" t="s">
        <v>621</v>
      </c>
      <c r="E601" s="15">
        <v>4708.67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6126.29</v>
      </c>
      <c r="L601" s="15">
        <v>0</v>
      </c>
      <c r="M601" s="15">
        <v>75.94</v>
      </c>
      <c r="N601" s="15">
        <v>0</v>
      </c>
      <c r="O601" s="15">
        <v>7584.47</v>
      </c>
      <c r="P601" s="16">
        <f t="shared" si="18"/>
        <v>18495.37</v>
      </c>
      <c r="Q601" s="15">
        <v>2747.53</v>
      </c>
      <c r="R601" s="16">
        <f t="shared" si="19"/>
        <v>15747.839999999998</v>
      </c>
    </row>
    <row r="602" spans="1:18" s="18" customFormat="1" ht="15" customHeight="1" x14ac:dyDescent="0.25">
      <c r="A602" s="12">
        <v>431</v>
      </c>
      <c r="B602" s="13" t="s">
        <v>469</v>
      </c>
      <c r="C602" s="13" t="s">
        <v>661</v>
      </c>
      <c r="D602" s="14" t="s">
        <v>623</v>
      </c>
      <c r="E602" s="15">
        <v>1833.12</v>
      </c>
      <c r="F602" s="15">
        <v>880.07</v>
      </c>
      <c r="G602" s="15">
        <v>282.39999999999998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6">
        <f t="shared" si="18"/>
        <v>2995.59</v>
      </c>
      <c r="Q602" s="15">
        <v>1033.4000000000001</v>
      </c>
      <c r="R602" s="16">
        <f t="shared" si="19"/>
        <v>1962.19</v>
      </c>
    </row>
    <row r="603" spans="1:18" s="18" customFormat="1" ht="15" customHeight="1" x14ac:dyDescent="0.25">
      <c r="A603" s="12">
        <v>5670</v>
      </c>
      <c r="B603" s="13" t="s">
        <v>470</v>
      </c>
      <c r="C603" s="13" t="s">
        <v>620</v>
      </c>
      <c r="D603" s="14" t="s">
        <v>621</v>
      </c>
      <c r="E603" s="15">
        <v>4708.67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6">
        <f t="shared" si="18"/>
        <v>4708.67</v>
      </c>
      <c r="Q603" s="15">
        <v>860.62</v>
      </c>
      <c r="R603" s="16">
        <f t="shared" si="19"/>
        <v>3848.05</v>
      </c>
    </row>
    <row r="604" spans="1:18" s="18" customFormat="1" ht="15" customHeight="1" x14ac:dyDescent="0.25">
      <c r="A604" s="12">
        <v>5733</v>
      </c>
      <c r="B604" s="13" t="s">
        <v>471</v>
      </c>
      <c r="C604" s="13" t="s">
        <v>655</v>
      </c>
      <c r="D604" s="14" t="s">
        <v>621</v>
      </c>
      <c r="E604" s="15">
        <v>3173.86</v>
      </c>
      <c r="F604" s="15">
        <v>0</v>
      </c>
      <c r="G604" s="15">
        <v>282.39999999999998</v>
      </c>
      <c r="H604" s="15">
        <v>0</v>
      </c>
      <c r="I604" s="15">
        <v>0</v>
      </c>
      <c r="J604" s="15">
        <v>105.8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6">
        <f t="shared" si="18"/>
        <v>3562.0600000000004</v>
      </c>
      <c r="Q604" s="15">
        <v>783.57</v>
      </c>
      <c r="R604" s="16">
        <f t="shared" si="19"/>
        <v>2778.4900000000002</v>
      </c>
    </row>
    <row r="605" spans="1:18" s="18" customFormat="1" ht="15" customHeight="1" x14ac:dyDescent="0.25">
      <c r="A605" s="12">
        <v>4610</v>
      </c>
      <c r="B605" s="13" t="s">
        <v>472</v>
      </c>
      <c r="C605" s="13" t="s">
        <v>649</v>
      </c>
      <c r="D605" s="14" t="s">
        <v>623</v>
      </c>
      <c r="E605" s="15">
        <v>6859.2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2194.52</v>
      </c>
      <c r="L605" s="15">
        <v>0</v>
      </c>
      <c r="M605" s="15">
        <v>0</v>
      </c>
      <c r="N605" s="15">
        <v>0</v>
      </c>
      <c r="O605" s="15">
        <v>0</v>
      </c>
      <c r="P605" s="16">
        <f t="shared" si="18"/>
        <v>9053.7199999999993</v>
      </c>
      <c r="Q605" s="15">
        <v>2257.6799999999998</v>
      </c>
      <c r="R605" s="16">
        <f t="shared" si="19"/>
        <v>6796.0399999999991</v>
      </c>
    </row>
    <row r="606" spans="1:18" s="18" customFormat="1" ht="15" customHeight="1" x14ac:dyDescent="0.25">
      <c r="A606" s="12">
        <v>6578</v>
      </c>
      <c r="B606" s="13" t="s">
        <v>798</v>
      </c>
      <c r="C606" s="13" t="s">
        <v>24</v>
      </c>
      <c r="D606" s="14" t="s">
        <v>21</v>
      </c>
      <c r="E606" s="15">
        <v>4616.33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6">
        <f t="shared" si="18"/>
        <v>4616.33</v>
      </c>
      <c r="Q606" s="15">
        <v>713.92</v>
      </c>
      <c r="R606" s="16">
        <f t="shared" si="19"/>
        <v>3902.41</v>
      </c>
    </row>
    <row r="607" spans="1:18" s="18" customFormat="1" ht="15" customHeight="1" x14ac:dyDescent="0.25">
      <c r="A607" s="12">
        <v>344</v>
      </c>
      <c r="B607" s="13" t="s">
        <v>473</v>
      </c>
      <c r="C607" s="13" t="s">
        <v>668</v>
      </c>
      <c r="D607" s="14" t="s">
        <v>623</v>
      </c>
      <c r="E607" s="15">
        <v>3350.51</v>
      </c>
      <c r="F607" s="15">
        <v>98.68</v>
      </c>
      <c r="G607" s="15">
        <v>802.22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6">
        <f t="shared" si="18"/>
        <v>4251.41</v>
      </c>
      <c r="Q607" s="15">
        <v>1559.49</v>
      </c>
      <c r="R607" s="16">
        <f t="shared" si="19"/>
        <v>2691.92</v>
      </c>
    </row>
    <row r="608" spans="1:18" s="18" customFormat="1" ht="15" customHeight="1" x14ac:dyDescent="0.25">
      <c r="A608" s="12">
        <v>4676</v>
      </c>
      <c r="B608" s="13" t="s">
        <v>474</v>
      </c>
      <c r="C608" s="13" t="s">
        <v>649</v>
      </c>
      <c r="D608" s="14" t="s">
        <v>623</v>
      </c>
      <c r="E608" s="15">
        <v>6859.2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1500</v>
      </c>
      <c r="L608" s="15">
        <v>0</v>
      </c>
      <c r="M608" s="15">
        <v>0</v>
      </c>
      <c r="N608" s="15">
        <v>0</v>
      </c>
      <c r="O608" s="15">
        <v>0</v>
      </c>
      <c r="P608" s="16">
        <f t="shared" si="18"/>
        <v>8359.2000000000007</v>
      </c>
      <c r="Q608" s="15">
        <v>3920.71</v>
      </c>
      <c r="R608" s="16">
        <f t="shared" si="19"/>
        <v>4438.4900000000007</v>
      </c>
    </row>
    <row r="609" spans="1:18" s="18" customFormat="1" ht="15" customHeight="1" x14ac:dyDescent="0.25">
      <c r="A609" s="12">
        <v>5809</v>
      </c>
      <c r="B609" s="13" t="s">
        <v>475</v>
      </c>
      <c r="C609" s="13" t="s">
        <v>633</v>
      </c>
      <c r="D609" s="14">
        <v>0</v>
      </c>
      <c r="E609" s="15">
        <v>3063.15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149.02000000000001</v>
      </c>
      <c r="N609" s="15">
        <v>0</v>
      </c>
      <c r="O609" s="15">
        <v>0</v>
      </c>
      <c r="P609" s="16">
        <f t="shared" si="18"/>
        <v>3212.17</v>
      </c>
      <c r="Q609" s="15">
        <v>284.32</v>
      </c>
      <c r="R609" s="16">
        <f t="shared" si="19"/>
        <v>2927.85</v>
      </c>
    </row>
    <row r="610" spans="1:18" s="18" customFormat="1" ht="15" customHeight="1" x14ac:dyDescent="0.25">
      <c r="A610" s="12">
        <v>5865</v>
      </c>
      <c r="B610" s="13" t="s">
        <v>476</v>
      </c>
      <c r="C610" s="13" t="s">
        <v>648</v>
      </c>
      <c r="D610" s="14" t="s">
        <v>21</v>
      </c>
      <c r="E610" s="15">
        <v>2551.6</v>
      </c>
      <c r="F610" s="15">
        <v>0</v>
      </c>
      <c r="G610" s="15">
        <v>765.48</v>
      </c>
      <c r="H610" s="15">
        <v>2211.39</v>
      </c>
      <c r="I610" s="15">
        <v>0</v>
      </c>
      <c r="J610" s="15">
        <v>0</v>
      </c>
      <c r="K610" s="15">
        <v>0</v>
      </c>
      <c r="L610" s="15">
        <v>0</v>
      </c>
      <c r="M610" s="15">
        <v>135.81</v>
      </c>
      <c r="N610" s="15">
        <v>0</v>
      </c>
      <c r="O610" s="15">
        <v>0</v>
      </c>
      <c r="P610" s="16">
        <f t="shared" si="18"/>
        <v>5664.28</v>
      </c>
      <c r="Q610" s="15">
        <v>686.47</v>
      </c>
      <c r="R610" s="16">
        <f t="shared" si="19"/>
        <v>4977.8099999999995</v>
      </c>
    </row>
    <row r="611" spans="1:18" s="18" customFormat="1" ht="15" customHeight="1" x14ac:dyDescent="0.25">
      <c r="A611" s="12">
        <v>6369</v>
      </c>
      <c r="B611" s="13" t="s">
        <v>477</v>
      </c>
      <c r="C611" s="13" t="s">
        <v>639</v>
      </c>
      <c r="D611" s="14" t="s">
        <v>21</v>
      </c>
      <c r="E611" s="15">
        <v>1941.45</v>
      </c>
      <c r="F611" s="15">
        <v>0</v>
      </c>
      <c r="G611" s="15">
        <v>0</v>
      </c>
      <c r="H611" s="15">
        <v>0</v>
      </c>
      <c r="I611" s="15">
        <v>134.41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6">
        <f t="shared" si="18"/>
        <v>2075.86</v>
      </c>
      <c r="Q611" s="15">
        <v>287.13</v>
      </c>
      <c r="R611" s="16">
        <f t="shared" si="19"/>
        <v>1788.73</v>
      </c>
    </row>
    <row r="612" spans="1:18" s="18" customFormat="1" ht="15" customHeight="1" x14ac:dyDescent="0.25">
      <c r="A612" s="12">
        <v>5680</v>
      </c>
      <c r="B612" s="13" t="s">
        <v>478</v>
      </c>
      <c r="C612" s="13" t="s">
        <v>639</v>
      </c>
      <c r="D612" s="14" t="s">
        <v>621</v>
      </c>
      <c r="E612" s="15">
        <v>1980.28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6">
        <f t="shared" si="18"/>
        <v>1980.28</v>
      </c>
      <c r="Q612" s="15">
        <v>280.86</v>
      </c>
      <c r="R612" s="16">
        <f t="shared" si="19"/>
        <v>1699.42</v>
      </c>
    </row>
    <row r="613" spans="1:18" s="18" customFormat="1" ht="15" customHeight="1" x14ac:dyDescent="0.25">
      <c r="A613" s="12">
        <v>6542</v>
      </c>
      <c r="B613" s="13" t="s">
        <v>799</v>
      </c>
      <c r="C613" s="13" t="s">
        <v>656</v>
      </c>
      <c r="D613" s="14" t="s">
        <v>21</v>
      </c>
      <c r="E613" s="15">
        <v>1627.77</v>
      </c>
      <c r="F613" s="15">
        <v>0</v>
      </c>
      <c r="G613" s="15">
        <v>0</v>
      </c>
      <c r="H613" s="15">
        <v>0</v>
      </c>
      <c r="I613" s="15">
        <v>113.82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1139.44</v>
      </c>
      <c r="P613" s="16">
        <f t="shared" si="18"/>
        <v>2881.0299999999997</v>
      </c>
      <c r="Q613" s="15">
        <v>238.23</v>
      </c>
      <c r="R613" s="16">
        <f t="shared" si="19"/>
        <v>2642.7999999999997</v>
      </c>
    </row>
    <row r="614" spans="1:18" s="18" customFormat="1" ht="15" customHeight="1" x14ac:dyDescent="0.25">
      <c r="A614" s="12">
        <v>400</v>
      </c>
      <c r="B614" s="13" t="s">
        <v>479</v>
      </c>
      <c r="C614" s="13" t="s">
        <v>641</v>
      </c>
      <c r="D614" s="14" t="s">
        <v>623</v>
      </c>
      <c r="E614" s="15">
        <v>1833.12</v>
      </c>
      <c r="F614" s="15">
        <v>1322.69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6">
        <f t="shared" si="18"/>
        <v>3155.81</v>
      </c>
      <c r="Q614" s="15">
        <v>431.18</v>
      </c>
      <c r="R614" s="16">
        <f t="shared" si="19"/>
        <v>2724.63</v>
      </c>
    </row>
    <row r="615" spans="1:18" s="18" customFormat="1" ht="15" customHeight="1" x14ac:dyDescent="0.25">
      <c r="A615" s="12">
        <v>5834</v>
      </c>
      <c r="B615" s="13" t="s">
        <v>480</v>
      </c>
      <c r="C615" s="13" t="s">
        <v>659</v>
      </c>
      <c r="D615" s="14" t="s">
        <v>621</v>
      </c>
      <c r="E615" s="15">
        <v>4708.67</v>
      </c>
      <c r="F615" s="15">
        <v>0</v>
      </c>
      <c r="G615" s="15">
        <v>0</v>
      </c>
      <c r="H615" s="15">
        <v>0</v>
      </c>
      <c r="I615" s="15">
        <v>504.17999999999995</v>
      </c>
      <c r="J615" s="15">
        <v>0</v>
      </c>
      <c r="K615" s="15">
        <v>0</v>
      </c>
      <c r="L615" s="15">
        <v>0</v>
      </c>
      <c r="M615" s="15">
        <v>656.52</v>
      </c>
      <c r="N615" s="15">
        <v>0</v>
      </c>
      <c r="O615" s="15">
        <v>0</v>
      </c>
      <c r="P615" s="16">
        <f t="shared" si="18"/>
        <v>5869.3700000000008</v>
      </c>
      <c r="Q615" s="15">
        <v>936.65</v>
      </c>
      <c r="R615" s="16">
        <f t="shared" si="19"/>
        <v>4932.7200000000012</v>
      </c>
    </row>
    <row r="616" spans="1:18" s="18" customFormat="1" ht="15" customHeight="1" x14ac:dyDescent="0.25">
      <c r="A616" s="12">
        <v>5924</v>
      </c>
      <c r="B616" s="13" t="s">
        <v>481</v>
      </c>
      <c r="C616" s="13" t="s">
        <v>637</v>
      </c>
      <c r="D616" s="14" t="s">
        <v>21</v>
      </c>
      <c r="E616" s="15">
        <v>2551.6</v>
      </c>
      <c r="F616" s="15">
        <v>0</v>
      </c>
      <c r="G616" s="15">
        <v>0</v>
      </c>
      <c r="H616" s="15">
        <v>141.76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6">
        <f t="shared" si="18"/>
        <v>2693.3599999999997</v>
      </c>
      <c r="Q616" s="15">
        <v>634.34</v>
      </c>
      <c r="R616" s="16">
        <f t="shared" si="19"/>
        <v>2059.0199999999995</v>
      </c>
    </row>
    <row r="617" spans="1:18" s="18" customFormat="1" ht="15" customHeight="1" x14ac:dyDescent="0.25">
      <c r="A617" s="12">
        <v>6217</v>
      </c>
      <c r="B617" s="13" t="s">
        <v>482</v>
      </c>
      <c r="C617" s="13" t="s">
        <v>641</v>
      </c>
      <c r="D617" s="14" t="s">
        <v>21</v>
      </c>
      <c r="E617" s="15">
        <v>1627.77</v>
      </c>
      <c r="F617" s="15">
        <v>0</v>
      </c>
      <c r="G617" s="15">
        <v>0</v>
      </c>
      <c r="H617" s="15">
        <v>0</v>
      </c>
      <c r="I617" s="15">
        <v>165.66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6">
        <f t="shared" si="18"/>
        <v>1793.43</v>
      </c>
      <c r="Q617" s="15">
        <v>296.89</v>
      </c>
      <c r="R617" s="16">
        <f t="shared" si="19"/>
        <v>1496.54</v>
      </c>
    </row>
    <row r="618" spans="1:18" s="18" customFormat="1" ht="15" customHeight="1" x14ac:dyDescent="0.25">
      <c r="A618" s="12">
        <v>6434</v>
      </c>
      <c r="B618" s="13" t="s">
        <v>607</v>
      </c>
      <c r="C618" s="13" t="s">
        <v>20</v>
      </c>
      <c r="D618" s="14" t="s">
        <v>832</v>
      </c>
      <c r="E618" s="15">
        <v>645.4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94.6</v>
      </c>
      <c r="M618" s="15">
        <v>0</v>
      </c>
      <c r="N618" s="15">
        <v>0</v>
      </c>
      <c r="O618" s="15">
        <v>0</v>
      </c>
      <c r="P618" s="16">
        <f t="shared" si="18"/>
        <v>740</v>
      </c>
      <c r="Q618" s="15">
        <v>64.540000000000006</v>
      </c>
      <c r="R618" s="16">
        <f t="shared" si="19"/>
        <v>675.46</v>
      </c>
    </row>
    <row r="619" spans="1:18" s="18" customFormat="1" ht="15" customHeight="1" x14ac:dyDescent="0.25">
      <c r="A619" s="12">
        <v>6132</v>
      </c>
      <c r="B619" s="13" t="s">
        <v>483</v>
      </c>
      <c r="C619" s="13" t="s">
        <v>637</v>
      </c>
      <c r="D619" s="14" t="s">
        <v>21</v>
      </c>
      <c r="E619" s="15">
        <v>2551.6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4594.72</v>
      </c>
      <c r="L619" s="15">
        <v>0</v>
      </c>
      <c r="M619" s="15">
        <v>0</v>
      </c>
      <c r="N619" s="15">
        <v>0</v>
      </c>
      <c r="O619" s="15">
        <v>0</v>
      </c>
      <c r="P619" s="16">
        <f t="shared" si="18"/>
        <v>7146.32</v>
      </c>
      <c r="Q619" s="15">
        <v>1668.23</v>
      </c>
      <c r="R619" s="16">
        <f t="shared" si="19"/>
        <v>5478.09</v>
      </c>
    </row>
    <row r="620" spans="1:18" s="18" customFormat="1" ht="15" customHeight="1" x14ac:dyDescent="0.25">
      <c r="A620" s="12">
        <v>6494</v>
      </c>
      <c r="B620" s="13" t="s">
        <v>608</v>
      </c>
      <c r="C620" s="13" t="s">
        <v>659</v>
      </c>
      <c r="D620" s="14" t="s">
        <v>21</v>
      </c>
      <c r="E620" s="15">
        <v>4616.33</v>
      </c>
      <c r="F620" s="15">
        <v>0</v>
      </c>
      <c r="G620" s="15">
        <v>95.7</v>
      </c>
      <c r="H620" s="15">
        <v>0</v>
      </c>
      <c r="I620" s="15">
        <v>1577.4399999999998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5">
        <v>0</v>
      </c>
      <c r="P620" s="16">
        <f t="shared" si="18"/>
        <v>6289.4699999999993</v>
      </c>
      <c r="Q620" s="15">
        <v>1345.62</v>
      </c>
      <c r="R620" s="16">
        <f t="shared" si="19"/>
        <v>4943.8499999999995</v>
      </c>
    </row>
    <row r="621" spans="1:18" s="18" customFormat="1" ht="15" customHeight="1" x14ac:dyDescent="0.25">
      <c r="A621" s="12">
        <v>6427</v>
      </c>
      <c r="B621" s="13" t="s">
        <v>609</v>
      </c>
      <c r="C621" s="13" t="s">
        <v>23</v>
      </c>
      <c r="D621" s="14" t="s">
        <v>21</v>
      </c>
      <c r="E621" s="15">
        <v>1450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6">
        <f t="shared" si="18"/>
        <v>1450</v>
      </c>
      <c r="Q621" s="15">
        <v>201.32</v>
      </c>
      <c r="R621" s="16">
        <f t="shared" si="19"/>
        <v>1248.68</v>
      </c>
    </row>
    <row r="622" spans="1:18" s="18" customFormat="1" ht="15" customHeight="1" x14ac:dyDescent="0.25">
      <c r="A622" s="12">
        <v>4655</v>
      </c>
      <c r="B622" s="13" t="s">
        <v>484</v>
      </c>
      <c r="C622" s="13" t="s">
        <v>680</v>
      </c>
      <c r="D622" s="14" t="s">
        <v>623</v>
      </c>
      <c r="E622" s="15">
        <v>6859.2</v>
      </c>
      <c r="F622" s="15">
        <v>0</v>
      </c>
      <c r="G622" s="15">
        <v>0</v>
      </c>
      <c r="H622" s="15">
        <v>762.13</v>
      </c>
      <c r="I622" s="15">
        <v>0</v>
      </c>
      <c r="J622" s="15">
        <v>0</v>
      </c>
      <c r="K622" s="15">
        <v>0</v>
      </c>
      <c r="L622" s="15">
        <v>0</v>
      </c>
      <c r="M622" s="15">
        <v>368.4</v>
      </c>
      <c r="N622" s="15">
        <v>0</v>
      </c>
      <c r="O622" s="15">
        <v>4801.4399999999996</v>
      </c>
      <c r="P622" s="16">
        <f t="shared" si="18"/>
        <v>12791.169999999998</v>
      </c>
      <c r="Q622" s="15">
        <v>1842.07</v>
      </c>
      <c r="R622" s="16">
        <f t="shared" si="19"/>
        <v>10949.099999999999</v>
      </c>
    </row>
    <row r="623" spans="1:18" s="18" customFormat="1" ht="15" customHeight="1" x14ac:dyDescent="0.25">
      <c r="A623" s="12">
        <v>5916</v>
      </c>
      <c r="B623" s="13" t="s">
        <v>485</v>
      </c>
      <c r="C623" s="13" t="s">
        <v>637</v>
      </c>
      <c r="D623" s="14" t="s">
        <v>21</v>
      </c>
      <c r="E623" s="15">
        <v>2551.6</v>
      </c>
      <c r="F623" s="15">
        <v>0</v>
      </c>
      <c r="G623" s="15">
        <v>0</v>
      </c>
      <c r="H623" s="15">
        <v>850.53</v>
      </c>
      <c r="I623" s="15">
        <v>0</v>
      </c>
      <c r="J623" s="15">
        <v>0</v>
      </c>
      <c r="K623" s="15">
        <v>2042.1</v>
      </c>
      <c r="L623" s="15">
        <v>0</v>
      </c>
      <c r="M623" s="15">
        <v>0</v>
      </c>
      <c r="N623" s="15">
        <v>0</v>
      </c>
      <c r="O623" s="15">
        <v>1786.12</v>
      </c>
      <c r="P623" s="16">
        <f t="shared" si="18"/>
        <v>7230.3499999999995</v>
      </c>
      <c r="Q623" s="15">
        <v>1081.3800000000001</v>
      </c>
      <c r="R623" s="16">
        <f t="shared" si="19"/>
        <v>6148.9699999999993</v>
      </c>
    </row>
    <row r="624" spans="1:18" s="18" customFormat="1" ht="15" customHeight="1" x14ac:dyDescent="0.25">
      <c r="A624" s="12">
        <v>5006</v>
      </c>
      <c r="B624" s="13" t="s">
        <v>486</v>
      </c>
      <c r="C624" s="13" t="s">
        <v>24</v>
      </c>
      <c r="D624" s="14" t="s">
        <v>623</v>
      </c>
      <c r="E624" s="15">
        <v>5198.74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6">
        <f t="shared" si="18"/>
        <v>5198.74</v>
      </c>
      <c r="Q624" s="15">
        <v>2416.15</v>
      </c>
      <c r="R624" s="16">
        <f t="shared" si="19"/>
        <v>2782.5899999999997</v>
      </c>
    </row>
    <row r="625" spans="1:18" s="18" customFormat="1" ht="15" customHeight="1" x14ac:dyDescent="0.25">
      <c r="A625" s="12">
        <v>5917</v>
      </c>
      <c r="B625" s="13" t="s">
        <v>487</v>
      </c>
      <c r="C625" s="13" t="s">
        <v>637</v>
      </c>
      <c r="D625" s="14" t="s">
        <v>21</v>
      </c>
      <c r="E625" s="15">
        <v>2551.6</v>
      </c>
      <c r="F625" s="15">
        <v>0</v>
      </c>
      <c r="G625" s="15">
        <v>0</v>
      </c>
      <c r="H625" s="15">
        <v>141.76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6">
        <f t="shared" si="18"/>
        <v>2693.3599999999997</v>
      </c>
      <c r="Q625" s="15">
        <v>254.02</v>
      </c>
      <c r="R625" s="16">
        <f t="shared" si="19"/>
        <v>2439.3399999999997</v>
      </c>
    </row>
    <row r="626" spans="1:18" s="18" customFormat="1" ht="15" customHeight="1" x14ac:dyDescent="0.25">
      <c r="A626" s="12">
        <v>5653</v>
      </c>
      <c r="B626" s="13" t="s">
        <v>488</v>
      </c>
      <c r="C626" s="13" t="s">
        <v>24</v>
      </c>
      <c r="D626" s="14" t="s">
        <v>21</v>
      </c>
      <c r="E626" s="15">
        <v>4616.33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135.81</v>
      </c>
      <c r="N626" s="15">
        <v>0</v>
      </c>
      <c r="O626" s="15">
        <v>0</v>
      </c>
      <c r="P626" s="16">
        <f t="shared" si="18"/>
        <v>4752.1400000000003</v>
      </c>
      <c r="Q626" s="15">
        <v>835.52</v>
      </c>
      <c r="R626" s="16">
        <f t="shared" si="19"/>
        <v>3916.6200000000003</v>
      </c>
    </row>
    <row r="627" spans="1:18" s="18" customFormat="1" ht="15" customHeight="1" x14ac:dyDescent="0.25">
      <c r="A627" s="12">
        <v>5781</v>
      </c>
      <c r="B627" s="13" t="s">
        <v>489</v>
      </c>
      <c r="C627" s="13" t="s">
        <v>637</v>
      </c>
      <c r="D627" s="14" t="s">
        <v>621</v>
      </c>
      <c r="E627" s="15">
        <v>2602.65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113.91</v>
      </c>
      <c r="N627" s="15">
        <v>0</v>
      </c>
      <c r="O627" s="15">
        <v>0</v>
      </c>
      <c r="P627" s="16">
        <f t="shared" si="18"/>
        <v>2716.56</v>
      </c>
      <c r="Q627" s="15">
        <v>218.05</v>
      </c>
      <c r="R627" s="16">
        <f t="shared" si="19"/>
        <v>2498.5099999999998</v>
      </c>
    </row>
    <row r="628" spans="1:18" s="18" customFormat="1" ht="15" customHeight="1" x14ac:dyDescent="0.25">
      <c r="A628" s="12">
        <v>5922</v>
      </c>
      <c r="B628" s="13" t="s">
        <v>490</v>
      </c>
      <c r="C628" s="13" t="s">
        <v>24</v>
      </c>
      <c r="D628" s="14" t="s">
        <v>21</v>
      </c>
      <c r="E628" s="15">
        <v>4616.33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6">
        <f t="shared" si="18"/>
        <v>4616.33</v>
      </c>
      <c r="Q628" s="15">
        <v>982.14</v>
      </c>
      <c r="R628" s="16">
        <f t="shared" si="19"/>
        <v>3634.19</v>
      </c>
    </row>
    <row r="629" spans="1:18" s="18" customFormat="1" ht="15" customHeight="1" x14ac:dyDescent="0.25">
      <c r="A629" s="12">
        <v>6415</v>
      </c>
      <c r="B629" s="13" t="s">
        <v>610</v>
      </c>
      <c r="C629" s="13" t="s">
        <v>637</v>
      </c>
      <c r="D629" s="14" t="s">
        <v>21</v>
      </c>
      <c r="E629" s="15">
        <v>2551.6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300.29000000000002</v>
      </c>
      <c r="N629" s="15">
        <v>0</v>
      </c>
      <c r="O629" s="15">
        <v>0</v>
      </c>
      <c r="P629" s="16">
        <f t="shared" si="18"/>
        <v>2851.89</v>
      </c>
      <c r="Q629" s="15">
        <v>213.46</v>
      </c>
      <c r="R629" s="16">
        <f t="shared" si="19"/>
        <v>2638.43</v>
      </c>
    </row>
    <row r="630" spans="1:18" s="18" customFormat="1" ht="15" customHeight="1" x14ac:dyDescent="0.25">
      <c r="A630" s="12">
        <v>316</v>
      </c>
      <c r="B630" s="13" t="s">
        <v>491</v>
      </c>
      <c r="C630" s="13" t="s">
        <v>695</v>
      </c>
      <c r="D630" s="14" t="s">
        <v>623</v>
      </c>
      <c r="E630" s="15">
        <v>3350.51</v>
      </c>
      <c r="F630" s="15">
        <v>1122.6099999999999</v>
      </c>
      <c r="G630" s="15">
        <v>282.39999999999998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359.32</v>
      </c>
      <c r="N630" s="15">
        <v>0</v>
      </c>
      <c r="O630" s="15">
        <v>0</v>
      </c>
      <c r="P630" s="16">
        <f t="shared" si="18"/>
        <v>5114.8399999999992</v>
      </c>
      <c r="Q630" s="15">
        <v>767.48</v>
      </c>
      <c r="R630" s="16">
        <f t="shared" si="19"/>
        <v>4347.3599999999988</v>
      </c>
    </row>
    <row r="631" spans="1:18" s="18" customFormat="1" ht="15" customHeight="1" x14ac:dyDescent="0.25">
      <c r="A631" s="12">
        <v>4721</v>
      </c>
      <c r="B631" s="13" t="s">
        <v>46</v>
      </c>
      <c r="C631" s="13" t="s">
        <v>667</v>
      </c>
      <c r="D631" s="14" t="s">
        <v>690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359.32</v>
      </c>
      <c r="N631" s="15">
        <v>0</v>
      </c>
      <c r="O631" s="15">
        <v>0</v>
      </c>
      <c r="P631" s="16">
        <f t="shared" si="18"/>
        <v>359.32</v>
      </c>
      <c r="Q631" s="15">
        <v>0</v>
      </c>
      <c r="R631" s="16">
        <f t="shared" si="19"/>
        <v>359.32</v>
      </c>
    </row>
    <row r="632" spans="1:18" s="18" customFormat="1" ht="15" customHeight="1" x14ac:dyDescent="0.25">
      <c r="A632" s="12">
        <v>332</v>
      </c>
      <c r="B632" s="13" t="s">
        <v>492</v>
      </c>
      <c r="C632" s="13" t="s">
        <v>634</v>
      </c>
      <c r="D632" s="14" t="s">
        <v>635</v>
      </c>
      <c r="E632" s="15">
        <v>4217.5</v>
      </c>
      <c r="F632" s="15">
        <v>0</v>
      </c>
      <c r="G632" s="15">
        <v>122.19</v>
      </c>
      <c r="H632" s="15">
        <v>0</v>
      </c>
      <c r="I632" s="15">
        <v>945.53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15">
        <v>0</v>
      </c>
      <c r="P632" s="16">
        <f t="shared" si="18"/>
        <v>5285.2199999999993</v>
      </c>
      <c r="Q632" s="15">
        <v>2272.7399999999998</v>
      </c>
      <c r="R632" s="16">
        <f t="shared" si="19"/>
        <v>3012.4799999999996</v>
      </c>
    </row>
    <row r="633" spans="1:18" s="18" customFormat="1" ht="15" customHeight="1" x14ac:dyDescent="0.25">
      <c r="A633" s="12">
        <v>161</v>
      </c>
      <c r="B633" s="13" t="s">
        <v>493</v>
      </c>
      <c r="C633" s="13" t="s">
        <v>687</v>
      </c>
      <c r="D633" s="14" t="s">
        <v>623</v>
      </c>
      <c r="E633" s="15">
        <v>5198.76</v>
      </c>
      <c r="F633" s="15">
        <v>732.12</v>
      </c>
      <c r="G633" s="15">
        <v>847.2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423.75</v>
      </c>
      <c r="N633" s="15">
        <v>0</v>
      </c>
      <c r="O633" s="15">
        <v>0</v>
      </c>
      <c r="P633" s="16">
        <f t="shared" si="18"/>
        <v>7201.83</v>
      </c>
      <c r="Q633" s="15">
        <v>3094.72</v>
      </c>
      <c r="R633" s="16">
        <f t="shared" si="19"/>
        <v>4107.1100000000006</v>
      </c>
    </row>
    <row r="634" spans="1:18" s="18" customFormat="1" ht="15" customHeight="1" x14ac:dyDescent="0.25">
      <c r="A634" s="12">
        <v>536</v>
      </c>
      <c r="B634" s="13" t="s">
        <v>494</v>
      </c>
      <c r="C634" s="13" t="s">
        <v>683</v>
      </c>
      <c r="D634" s="14" t="s">
        <v>621</v>
      </c>
      <c r="E634" s="15">
        <v>5328.35</v>
      </c>
      <c r="F634" s="15">
        <v>0</v>
      </c>
      <c r="G634" s="15">
        <v>1085.42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15">
        <v>0</v>
      </c>
      <c r="P634" s="16">
        <f t="shared" si="18"/>
        <v>6413.77</v>
      </c>
      <c r="Q634" s="15">
        <v>1340.28</v>
      </c>
      <c r="R634" s="16">
        <f t="shared" si="19"/>
        <v>5073.4900000000007</v>
      </c>
    </row>
    <row r="635" spans="1:18" s="18" customFormat="1" ht="15" customHeight="1" x14ac:dyDescent="0.25">
      <c r="A635" s="12">
        <v>5757</v>
      </c>
      <c r="B635" s="13" t="s">
        <v>495</v>
      </c>
      <c r="C635" s="13" t="s">
        <v>633</v>
      </c>
      <c r="D635" s="14">
        <v>0</v>
      </c>
      <c r="E635" s="15">
        <v>3063.15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5">
        <v>0</v>
      </c>
      <c r="P635" s="16">
        <f t="shared" si="18"/>
        <v>3063.15</v>
      </c>
      <c r="Q635" s="15">
        <v>284.32</v>
      </c>
      <c r="R635" s="16">
        <f t="shared" si="19"/>
        <v>2778.83</v>
      </c>
    </row>
    <row r="636" spans="1:18" s="18" customFormat="1" ht="15" customHeight="1" x14ac:dyDescent="0.25">
      <c r="A636" s="12">
        <v>5675</v>
      </c>
      <c r="B636" s="13" t="s">
        <v>496</v>
      </c>
      <c r="C636" s="13" t="s">
        <v>637</v>
      </c>
      <c r="D636" s="14" t="s">
        <v>621</v>
      </c>
      <c r="E636" s="15">
        <v>2602.65</v>
      </c>
      <c r="F636" s="15">
        <v>0</v>
      </c>
      <c r="G636" s="15">
        <v>0</v>
      </c>
      <c r="H636" s="15">
        <v>0</v>
      </c>
      <c r="I636" s="15">
        <v>271.18</v>
      </c>
      <c r="J636" s="15">
        <v>0</v>
      </c>
      <c r="K636" s="15">
        <v>0</v>
      </c>
      <c r="L636" s="15">
        <v>0</v>
      </c>
      <c r="M636" s="15">
        <v>222.11</v>
      </c>
      <c r="N636" s="15">
        <v>0</v>
      </c>
      <c r="O636" s="15">
        <v>0</v>
      </c>
      <c r="P636" s="16">
        <f t="shared" si="18"/>
        <v>3095.94</v>
      </c>
      <c r="Q636" s="15">
        <v>248.67</v>
      </c>
      <c r="R636" s="16">
        <f t="shared" si="19"/>
        <v>2847.27</v>
      </c>
    </row>
    <row r="637" spans="1:18" s="18" customFormat="1" ht="15" customHeight="1" x14ac:dyDescent="0.25">
      <c r="A637" s="12">
        <v>5176</v>
      </c>
      <c r="B637" s="13" t="s">
        <v>497</v>
      </c>
      <c r="C637" s="13" t="s">
        <v>619</v>
      </c>
      <c r="D637" s="14" t="s">
        <v>21</v>
      </c>
      <c r="E637" s="15">
        <v>582.44000000000005</v>
      </c>
      <c r="F637" s="15">
        <v>0</v>
      </c>
      <c r="G637" s="15">
        <v>118.78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6">
        <f t="shared" si="18"/>
        <v>701.22</v>
      </c>
      <c r="Q637" s="15">
        <v>606.13</v>
      </c>
      <c r="R637" s="16">
        <f t="shared" si="19"/>
        <v>95.090000000000032</v>
      </c>
    </row>
    <row r="638" spans="1:18" s="18" customFormat="1" ht="15" customHeight="1" x14ac:dyDescent="0.25">
      <c r="A638" s="12">
        <v>6010</v>
      </c>
      <c r="B638" s="13" t="s">
        <v>498</v>
      </c>
      <c r="C638" s="13" t="s">
        <v>639</v>
      </c>
      <c r="D638" s="14" t="s">
        <v>21</v>
      </c>
      <c r="E638" s="15">
        <v>1941.45</v>
      </c>
      <c r="F638" s="15">
        <v>0</v>
      </c>
      <c r="G638" s="15">
        <v>0</v>
      </c>
      <c r="H638" s="15">
        <v>1294.3</v>
      </c>
      <c r="I638" s="15">
        <v>135.75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5">
        <v>0</v>
      </c>
      <c r="P638" s="16">
        <f t="shared" si="18"/>
        <v>3371.5</v>
      </c>
      <c r="Q638" s="15">
        <v>326.08</v>
      </c>
      <c r="R638" s="16">
        <f t="shared" si="19"/>
        <v>3045.42</v>
      </c>
    </row>
    <row r="639" spans="1:18" s="18" customFormat="1" ht="15" customHeight="1" x14ac:dyDescent="0.25">
      <c r="A639" s="12">
        <v>6133</v>
      </c>
      <c r="B639" s="13" t="s">
        <v>499</v>
      </c>
      <c r="C639" s="13" t="s">
        <v>701</v>
      </c>
      <c r="D639" s="14">
        <v>0</v>
      </c>
      <c r="E639" s="15">
        <v>22111.11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6">
        <f t="shared" si="18"/>
        <v>22111.11</v>
      </c>
      <c r="Q639" s="15">
        <v>5848.47</v>
      </c>
      <c r="R639" s="16">
        <f t="shared" si="19"/>
        <v>16262.64</v>
      </c>
    </row>
    <row r="640" spans="1:18" s="18" customFormat="1" ht="15" customHeight="1" x14ac:dyDescent="0.25">
      <c r="A640" s="12">
        <v>4357</v>
      </c>
      <c r="B640" s="13" t="s">
        <v>500</v>
      </c>
      <c r="C640" s="13" t="s">
        <v>619</v>
      </c>
      <c r="D640" s="14" t="s">
        <v>623</v>
      </c>
      <c r="E640" s="15">
        <v>2186.39</v>
      </c>
      <c r="F640" s="15">
        <v>823.84</v>
      </c>
      <c r="G640" s="15">
        <v>282.39999999999998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16">
        <f t="shared" si="18"/>
        <v>3292.63</v>
      </c>
      <c r="Q640" s="15">
        <v>334.07</v>
      </c>
      <c r="R640" s="16">
        <f t="shared" si="19"/>
        <v>2958.56</v>
      </c>
    </row>
    <row r="641" spans="1:18" s="18" customFormat="1" ht="15" customHeight="1" x14ac:dyDescent="0.25">
      <c r="A641" s="12">
        <v>6246</v>
      </c>
      <c r="B641" s="13" t="s">
        <v>501</v>
      </c>
      <c r="C641" s="13" t="s">
        <v>20</v>
      </c>
      <c r="D641" s="14">
        <v>0</v>
      </c>
      <c r="E641" s="15">
        <v>905.4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94.6</v>
      </c>
      <c r="M641" s="15">
        <v>0</v>
      </c>
      <c r="N641" s="15">
        <v>0</v>
      </c>
      <c r="O641" s="15">
        <v>0</v>
      </c>
      <c r="P641" s="16">
        <f t="shared" si="18"/>
        <v>1000</v>
      </c>
      <c r="Q641" s="15">
        <v>0</v>
      </c>
      <c r="R641" s="16">
        <f t="shared" si="19"/>
        <v>1000</v>
      </c>
    </row>
    <row r="642" spans="1:18" s="18" customFormat="1" ht="15" customHeight="1" x14ac:dyDescent="0.25">
      <c r="A642" s="12">
        <v>6544</v>
      </c>
      <c r="B642" s="13" t="s">
        <v>800</v>
      </c>
      <c r="C642" s="13" t="s">
        <v>24</v>
      </c>
      <c r="D642" s="14" t="s">
        <v>21</v>
      </c>
      <c r="E642" s="15">
        <v>4616.33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16">
        <f t="shared" si="18"/>
        <v>4616.33</v>
      </c>
      <c r="Q642" s="15">
        <v>713.92</v>
      </c>
      <c r="R642" s="16">
        <f t="shared" si="19"/>
        <v>3902.41</v>
      </c>
    </row>
    <row r="643" spans="1:18" s="18" customFormat="1" ht="15" customHeight="1" x14ac:dyDescent="0.25">
      <c r="A643" s="12">
        <v>4299</v>
      </c>
      <c r="B643" s="13" t="s">
        <v>502</v>
      </c>
      <c r="C643" s="13" t="s">
        <v>634</v>
      </c>
      <c r="D643" s="14" t="s">
        <v>635</v>
      </c>
      <c r="E643" s="15">
        <v>4217.5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276.31</v>
      </c>
      <c r="N643" s="15">
        <v>0</v>
      </c>
      <c r="O643" s="15">
        <v>0</v>
      </c>
      <c r="P643" s="16">
        <f t="shared" si="18"/>
        <v>4493.8100000000004</v>
      </c>
      <c r="Q643" s="15">
        <v>580.72</v>
      </c>
      <c r="R643" s="16">
        <f t="shared" si="19"/>
        <v>3913.09</v>
      </c>
    </row>
    <row r="644" spans="1:18" s="18" customFormat="1" ht="15" customHeight="1" x14ac:dyDescent="0.25">
      <c r="A644" s="12">
        <v>286</v>
      </c>
      <c r="B644" s="13" t="s">
        <v>503</v>
      </c>
      <c r="C644" s="13" t="s">
        <v>668</v>
      </c>
      <c r="D644" s="14" t="s">
        <v>623</v>
      </c>
      <c r="E644" s="15">
        <v>3350.51</v>
      </c>
      <c r="F644" s="15">
        <v>415.23</v>
      </c>
      <c r="G644" s="15">
        <v>282.39999999999998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276.31</v>
      </c>
      <c r="N644" s="15">
        <v>0</v>
      </c>
      <c r="O644" s="15">
        <v>2833.7</v>
      </c>
      <c r="P644" s="16">
        <f t="shared" si="18"/>
        <v>7158.1500000000005</v>
      </c>
      <c r="Q644" s="15">
        <v>727.65</v>
      </c>
      <c r="R644" s="16">
        <f t="shared" si="19"/>
        <v>6430.5000000000009</v>
      </c>
    </row>
    <row r="645" spans="1:18" s="18" customFormat="1" ht="15" customHeight="1" x14ac:dyDescent="0.25">
      <c r="A645" s="12">
        <v>6552</v>
      </c>
      <c r="B645" s="13" t="s">
        <v>801</v>
      </c>
      <c r="C645" s="13" t="s">
        <v>639</v>
      </c>
      <c r="D645" s="14" t="s">
        <v>21</v>
      </c>
      <c r="E645" s="15">
        <v>1941.45</v>
      </c>
      <c r="F645" s="15">
        <v>0</v>
      </c>
      <c r="G645" s="15">
        <v>0</v>
      </c>
      <c r="H645" s="15">
        <v>0</v>
      </c>
      <c r="I645" s="15">
        <v>134.75</v>
      </c>
      <c r="J645" s="15">
        <v>0</v>
      </c>
      <c r="K645" s="15">
        <v>0</v>
      </c>
      <c r="L645" s="15">
        <v>0</v>
      </c>
      <c r="M645" s="15">
        <v>359.32</v>
      </c>
      <c r="N645" s="15">
        <v>0</v>
      </c>
      <c r="O645" s="15">
        <v>0</v>
      </c>
      <c r="P645" s="16">
        <f t="shared" si="18"/>
        <v>2435.52</v>
      </c>
      <c r="Q645" s="15">
        <v>287.16000000000003</v>
      </c>
      <c r="R645" s="16">
        <f t="shared" si="19"/>
        <v>2148.36</v>
      </c>
    </row>
    <row r="646" spans="1:18" s="18" customFormat="1" ht="15" customHeight="1" x14ac:dyDescent="0.25">
      <c r="A646" s="12">
        <v>5698</v>
      </c>
      <c r="B646" s="13" t="s">
        <v>504</v>
      </c>
      <c r="C646" s="13" t="s">
        <v>637</v>
      </c>
      <c r="D646" s="14" t="s">
        <v>650</v>
      </c>
      <c r="E646" s="15">
        <v>1951.99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635.63</v>
      </c>
      <c r="N646" s="15">
        <v>0</v>
      </c>
      <c r="O646" s="15">
        <v>0</v>
      </c>
      <c r="P646" s="16">
        <f t="shared" si="18"/>
        <v>2587.62</v>
      </c>
      <c r="Q646" s="15">
        <v>489.15</v>
      </c>
      <c r="R646" s="16">
        <f t="shared" si="19"/>
        <v>2098.4699999999998</v>
      </c>
    </row>
    <row r="647" spans="1:18" s="18" customFormat="1" ht="15" customHeight="1" x14ac:dyDescent="0.25">
      <c r="A647" s="12">
        <v>284</v>
      </c>
      <c r="B647" s="13" t="s">
        <v>505</v>
      </c>
      <c r="C647" s="13" t="s">
        <v>649</v>
      </c>
      <c r="D647" s="14" t="s">
        <v>623</v>
      </c>
      <c r="E647" s="15">
        <v>6859.2</v>
      </c>
      <c r="F647" s="15">
        <v>1778.68</v>
      </c>
      <c r="G647" s="15">
        <v>0</v>
      </c>
      <c r="H647" s="15">
        <v>0</v>
      </c>
      <c r="I647" s="15">
        <v>0</v>
      </c>
      <c r="J647" s="15">
        <v>0</v>
      </c>
      <c r="K647" s="15">
        <v>4594.72</v>
      </c>
      <c r="L647" s="15">
        <v>0</v>
      </c>
      <c r="M647" s="15">
        <v>0</v>
      </c>
      <c r="N647" s="15">
        <v>0</v>
      </c>
      <c r="O647" s="15">
        <v>0</v>
      </c>
      <c r="P647" s="16">
        <f t="shared" si="18"/>
        <v>13232.599999999999</v>
      </c>
      <c r="Q647" s="15">
        <v>4708.74</v>
      </c>
      <c r="R647" s="16">
        <f t="shared" si="19"/>
        <v>8523.8599999999988</v>
      </c>
    </row>
    <row r="648" spans="1:18" s="18" customFormat="1" ht="15" customHeight="1" x14ac:dyDescent="0.25">
      <c r="A648" s="12">
        <v>5633</v>
      </c>
      <c r="B648" s="13" t="s">
        <v>506</v>
      </c>
      <c r="C648" s="13" t="s">
        <v>624</v>
      </c>
      <c r="D648" s="14">
        <v>4</v>
      </c>
      <c r="E648" s="15">
        <v>13273.640000000001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6">
        <f t="shared" si="18"/>
        <v>13273.640000000001</v>
      </c>
      <c r="Q648" s="15">
        <v>3418.16</v>
      </c>
      <c r="R648" s="16">
        <f t="shared" si="19"/>
        <v>9855.4800000000014</v>
      </c>
    </row>
    <row r="649" spans="1:18" s="18" customFormat="1" ht="15" customHeight="1" x14ac:dyDescent="0.25">
      <c r="A649" s="12">
        <v>6623</v>
      </c>
      <c r="B649" s="13" t="s">
        <v>802</v>
      </c>
      <c r="C649" s="13" t="s">
        <v>20</v>
      </c>
      <c r="D649" s="14">
        <v>0</v>
      </c>
      <c r="E649" s="15">
        <v>905.4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94.6</v>
      </c>
      <c r="M649" s="15">
        <v>0</v>
      </c>
      <c r="N649" s="15">
        <v>0</v>
      </c>
      <c r="O649" s="15">
        <v>0</v>
      </c>
      <c r="P649" s="16">
        <f t="shared" si="18"/>
        <v>1000</v>
      </c>
      <c r="Q649" s="15">
        <v>30.18</v>
      </c>
      <c r="R649" s="16">
        <f t="shared" si="19"/>
        <v>969.82</v>
      </c>
    </row>
    <row r="650" spans="1:18" s="18" customFormat="1" ht="15" customHeight="1" x14ac:dyDescent="0.25">
      <c r="A650" s="12">
        <v>5389</v>
      </c>
      <c r="B650" s="13" t="s">
        <v>507</v>
      </c>
      <c r="C650" s="13" t="s">
        <v>620</v>
      </c>
      <c r="D650" s="14" t="s">
        <v>621</v>
      </c>
      <c r="E650" s="15">
        <v>4708.67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2425.2600000000002</v>
      </c>
      <c r="L650" s="15">
        <v>0</v>
      </c>
      <c r="M650" s="15">
        <v>0</v>
      </c>
      <c r="N650" s="15">
        <v>0</v>
      </c>
      <c r="O650" s="15">
        <v>0</v>
      </c>
      <c r="P650" s="16">
        <f t="shared" si="18"/>
        <v>7133.93</v>
      </c>
      <c r="Q650" s="15">
        <v>2453.1799999999998</v>
      </c>
      <c r="R650" s="16">
        <f t="shared" si="19"/>
        <v>4680.75</v>
      </c>
    </row>
    <row r="651" spans="1:18" s="18" customFormat="1" ht="15" customHeight="1" x14ac:dyDescent="0.25">
      <c r="A651" s="12">
        <v>6581</v>
      </c>
      <c r="B651" s="13" t="s">
        <v>803</v>
      </c>
      <c r="C651" s="13" t="s">
        <v>24</v>
      </c>
      <c r="D651" s="14" t="s">
        <v>21</v>
      </c>
      <c r="E651" s="15">
        <v>4616.33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6">
        <f t="shared" si="18"/>
        <v>4616.33</v>
      </c>
      <c r="Q651" s="15">
        <v>693.69</v>
      </c>
      <c r="R651" s="16">
        <f t="shared" si="19"/>
        <v>3922.64</v>
      </c>
    </row>
    <row r="652" spans="1:18" s="18" customFormat="1" ht="15" customHeight="1" x14ac:dyDescent="0.25">
      <c r="A652" s="12">
        <v>6232</v>
      </c>
      <c r="B652" s="13" t="s">
        <v>508</v>
      </c>
      <c r="C652" s="13" t="s">
        <v>654</v>
      </c>
      <c r="D652" s="14" t="s">
        <v>21</v>
      </c>
      <c r="E652" s="15">
        <v>4616.33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15">
        <v>0</v>
      </c>
      <c r="P652" s="16">
        <f t="shared" ref="P652:P715" si="20">SUM(E652:O652)</f>
        <v>4616.33</v>
      </c>
      <c r="Q652" s="15">
        <v>718.92</v>
      </c>
      <c r="R652" s="16">
        <f t="shared" ref="R652:R715" si="21">SUM(P652-Q652)</f>
        <v>3897.41</v>
      </c>
    </row>
    <row r="653" spans="1:18" s="18" customFormat="1" ht="15" customHeight="1" x14ac:dyDescent="0.25">
      <c r="A653" s="12">
        <v>6407</v>
      </c>
      <c r="B653" s="13" t="s">
        <v>611</v>
      </c>
      <c r="C653" s="13" t="s">
        <v>637</v>
      </c>
      <c r="D653" s="14" t="s">
        <v>21</v>
      </c>
      <c r="E653" s="15">
        <v>2551.6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193.8</v>
      </c>
      <c r="N653" s="15">
        <v>0</v>
      </c>
      <c r="O653" s="15">
        <v>0</v>
      </c>
      <c r="P653" s="16">
        <f t="shared" si="20"/>
        <v>2745.4</v>
      </c>
      <c r="Q653" s="15">
        <v>213.46</v>
      </c>
      <c r="R653" s="16">
        <f t="shared" si="21"/>
        <v>2531.94</v>
      </c>
    </row>
    <row r="654" spans="1:18" s="18" customFormat="1" ht="15" customHeight="1" x14ac:dyDescent="0.25">
      <c r="A654" s="12">
        <v>6545</v>
      </c>
      <c r="B654" s="13" t="s">
        <v>804</v>
      </c>
      <c r="C654" s="13" t="s">
        <v>24</v>
      </c>
      <c r="D654" s="14" t="s">
        <v>21</v>
      </c>
      <c r="E654" s="15">
        <v>4616.33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6">
        <f t="shared" si="20"/>
        <v>4616.33</v>
      </c>
      <c r="Q654" s="15">
        <v>693.69</v>
      </c>
      <c r="R654" s="16">
        <f t="shared" si="21"/>
        <v>3922.64</v>
      </c>
    </row>
    <row r="655" spans="1:18" s="18" customFormat="1" ht="15" customHeight="1" x14ac:dyDescent="0.25">
      <c r="A655" s="12">
        <v>6613</v>
      </c>
      <c r="B655" s="13" t="s">
        <v>805</v>
      </c>
      <c r="C655" s="13" t="s">
        <v>622</v>
      </c>
      <c r="D655" s="14" t="s">
        <v>21</v>
      </c>
      <c r="E655" s="15">
        <v>5223.88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16">
        <f t="shared" si="20"/>
        <v>5223.88</v>
      </c>
      <c r="Q655" s="15">
        <v>940.67</v>
      </c>
      <c r="R655" s="16">
        <f t="shared" si="21"/>
        <v>4283.21</v>
      </c>
    </row>
    <row r="656" spans="1:18" s="18" customFormat="1" ht="15" customHeight="1" x14ac:dyDescent="0.25">
      <c r="A656" s="12">
        <v>5882</v>
      </c>
      <c r="B656" s="13" t="s">
        <v>509</v>
      </c>
      <c r="C656" s="13" t="s">
        <v>642</v>
      </c>
      <c r="D656" s="14">
        <v>0</v>
      </c>
      <c r="E656" s="15">
        <v>6279.45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15">
        <v>0</v>
      </c>
      <c r="P656" s="16">
        <f t="shared" si="20"/>
        <v>6279.45</v>
      </c>
      <c r="Q656" s="15">
        <v>1336.84</v>
      </c>
      <c r="R656" s="16">
        <f t="shared" si="21"/>
        <v>4942.6099999999997</v>
      </c>
    </row>
    <row r="657" spans="1:18" s="18" customFormat="1" ht="15" customHeight="1" x14ac:dyDescent="0.25">
      <c r="A657" s="12">
        <v>5173</v>
      </c>
      <c r="B657" s="13" t="s">
        <v>510</v>
      </c>
      <c r="C657" s="13" t="s">
        <v>627</v>
      </c>
      <c r="D657" s="14" t="s">
        <v>628</v>
      </c>
      <c r="E657" s="15">
        <v>1727.4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6">
        <f t="shared" si="20"/>
        <v>1727.4</v>
      </c>
      <c r="Q657" s="15">
        <v>442.88</v>
      </c>
      <c r="R657" s="16">
        <f t="shared" si="21"/>
        <v>1284.52</v>
      </c>
    </row>
    <row r="658" spans="1:18" s="18" customFormat="1" ht="15" customHeight="1" x14ac:dyDescent="0.25">
      <c r="A658" s="12">
        <v>6408</v>
      </c>
      <c r="B658" s="13" t="s">
        <v>557</v>
      </c>
      <c r="C658" s="13" t="s">
        <v>637</v>
      </c>
      <c r="D658" s="14" t="s">
        <v>21</v>
      </c>
      <c r="E658" s="15">
        <v>2551.6</v>
      </c>
      <c r="F658" s="15">
        <v>0</v>
      </c>
      <c r="G658" s="15">
        <v>0</v>
      </c>
      <c r="H658" s="15">
        <v>567.02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16">
        <f t="shared" si="20"/>
        <v>3118.62</v>
      </c>
      <c r="Q658" s="15">
        <v>300.14</v>
      </c>
      <c r="R658" s="16">
        <f t="shared" si="21"/>
        <v>2818.48</v>
      </c>
    </row>
    <row r="659" spans="1:18" s="18" customFormat="1" ht="15" customHeight="1" x14ac:dyDescent="0.25">
      <c r="A659" s="12">
        <v>5717</v>
      </c>
      <c r="B659" s="13" t="s">
        <v>511</v>
      </c>
      <c r="C659" s="13" t="s">
        <v>620</v>
      </c>
      <c r="D659" s="14" t="s">
        <v>621</v>
      </c>
      <c r="E659" s="15">
        <v>4708.67</v>
      </c>
      <c r="F659" s="15">
        <v>0</v>
      </c>
      <c r="G659" s="15">
        <v>0</v>
      </c>
      <c r="H659" s="15">
        <v>2877.5199999999995</v>
      </c>
      <c r="I659" s="15">
        <v>0</v>
      </c>
      <c r="J659" s="15">
        <v>0</v>
      </c>
      <c r="K659" s="15">
        <v>0</v>
      </c>
      <c r="L659" s="15">
        <v>0</v>
      </c>
      <c r="M659" s="15">
        <v>135.81</v>
      </c>
      <c r="N659" s="15">
        <v>0</v>
      </c>
      <c r="O659" s="15">
        <v>3296.07</v>
      </c>
      <c r="P659" s="16">
        <f t="shared" si="20"/>
        <v>11018.07</v>
      </c>
      <c r="Q659" s="15">
        <v>1045.9100000000001</v>
      </c>
      <c r="R659" s="16">
        <f t="shared" si="21"/>
        <v>9972.16</v>
      </c>
    </row>
    <row r="660" spans="1:18" s="18" customFormat="1" ht="15" customHeight="1" x14ac:dyDescent="0.25">
      <c r="A660" s="12">
        <v>6303</v>
      </c>
      <c r="B660" s="13" t="s">
        <v>830</v>
      </c>
      <c r="C660" s="13" t="s">
        <v>637</v>
      </c>
      <c r="D660" s="14" t="s">
        <v>658</v>
      </c>
      <c r="E660" s="15">
        <v>1913.72</v>
      </c>
      <c r="F660" s="15">
        <v>0</v>
      </c>
      <c r="G660" s="15">
        <v>0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  <c r="M660" s="15">
        <v>0</v>
      </c>
      <c r="N660" s="15">
        <v>0</v>
      </c>
      <c r="O660" s="15">
        <v>0</v>
      </c>
      <c r="P660" s="16">
        <f t="shared" si="20"/>
        <v>1913.72</v>
      </c>
      <c r="Q660" s="15">
        <v>151.05000000000001</v>
      </c>
      <c r="R660" s="16">
        <f t="shared" si="21"/>
        <v>1762.67</v>
      </c>
    </row>
    <row r="661" spans="1:18" s="18" customFormat="1" ht="15" customHeight="1" x14ac:dyDescent="0.25">
      <c r="A661" s="12">
        <v>6409</v>
      </c>
      <c r="B661" s="13" t="s">
        <v>612</v>
      </c>
      <c r="C661" s="13" t="s">
        <v>659</v>
      </c>
      <c r="D661" s="14" t="s">
        <v>21</v>
      </c>
      <c r="E661" s="15">
        <v>4616.33</v>
      </c>
      <c r="F661" s="15">
        <v>0</v>
      </c>
      <c r="G661" s="15">
        <v>0</v>
      </c>
      <c r="H661" s="15">
        <v>0</v>
      </c>
      <c r="I661" s="15">
        <v>491.11</v>
      </c>
      <c r="J661" s="15">
        <v>0</v>
      </c>
      <c r="K661" s="15">
        <v>0</v>
      </c>
      <c r="L661" s="15">
        <v>0</v>
      </c>
      <c r="M661" s="15">
        <v>123.82</v>
      </c>
      <c r="N661" s="15">
        <v>0</v>
      </c>
      <c r="O661" s="15">
        <v>0</v>
      </c>
      <c r="P661" s="16">
        <f t="shared" si="20"/>
        <v>5231.2599999999993</v>
      </c>
      <c r="Q661" s="15">
        <v>898.17</v>
      </c>
      <c r="R661" s="16">
        <f t="shared" si="21"/>
        <v>4333.0899999999992</v>
      </c>
    </row>
    <row r="662" spans="1:18" s="18" customFormat="1" ht="15" customHeight="1" x14ac:dyDescent="0.25">
      <c r="A662" s="12">
        <v>5770</v>
      </c>
      <c r="B662" s="13" t="s">
        <v>512</v>
      </c>
      <c r="C662" s="13" t="s">
        <v>633</v>
      </c>
      <c r="D662" s="14">
        <v>0</v>
      </c>
      <c r="E662" s="15">
        <v>3063.15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6">
        <f t="shared" si="20"/>
        <v>3063.15</v>
      </c>
      <c r="Q662" s="15">
        <v>284.32</v>
      </c>
      <c r="R662" s="16">
        <f t="shared" si="21"/>
        <v>2778.83</v>
      </c>
    </row>
    <row r="663" spans="1:18" s="18" customFormat="1" ht="15" customHeight="1" x14ac:dyDescent="0.25">
      <c r="A663" s="12">
        <v>5788</v>
      </c>
      <c r="B663" s="13" t="s">
        <v>513</v>
      </c>
      <c r="C663" s="13" t="s">
        <v>633</v>
      </c>
      <c r="D663" s="14">
        <v>0</v>
      </c>
      <c r="E663" s="15">
        <v>3063.15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5">
        <v>0</v>
      </c>
      <c r="P663" s="16">
        <f t="shared" si="20"/>
        <v>3063.15</v>
      </c>
      <c r="Q663" s="15">
        <v>284.32</v>
      </c>
      <c r="R663" s="16">
        <f t="shared" si="21"/>
        <v>2778.83</v>
      </c>
    </row>
    <row r="664" spans="1:18" s="18" customFormat="1" ht="15" customHeight="1" x14ac:dyDescent="0.25">
      <c r="A664" s="12">
        <v>5718</v>
      </c>
      <c r="B664" s="13" t="s">
        <v>514</v>
      </c>
      <c r="C664" s="13" t="s">
        <v>624</v>
      </c>
      <c r="D664" s="14">
        <v>2</v>
      </c>
      <c r="E664" s="15">
        <v>6636.83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6">
        <f t="shared" si="20"/>
        <v>6636.83</v>
      </c>
      <c r="Q664" s="15">
        <v>1476.4</v>
      </c>
      <c r="R664" s="16">
        <f t="shared" si="21"/>
        <v>5160.43</v>
      </c>
    </row>
    <row r="665" spans="1:18" s="18" customFormat="1" ht="15" customHeight="1" x14ac:dyDescent="0.25">
      <c r="A665" s="12">
        <v>5258</v>
      </c>
      <c r="B665" s="13" t="s">
        <v>515</v>
      </c>
      <c r="C665" s="13" t="s">
        <v>648</v>
      </c>
      <c r="D665" s="14" t="s">
        <v>623</v>
      </c>
      <c r="E665" s="15">
        <v>2873.52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1500</v>
      </c>
      <c r="L665" s="15">
        <v>0</v>
      </c>
      <c r="M665" s="15">
        <v>300.29000000000002</v>
      </c>
      <c r="N665" s="15">
        <v>0</v>
      </c>
      <c r="O665" s="15">
        <v>0</v>
      </c>
      <c r="P665" s="16">
        <f t="shared" si="20"/>
        <v>4673.8100000000004</v>
      </c>
      <c r="Q665" s="15">
        <v>1059.48</v>
      </c>
      <c r="R665" s="16">
        <f t="shared" si="21"/>
        <v>3614.3300000000004</v>
      </c>
    </row>
    <row r="666" spans="1:18" s="18" customFormat="1" ht="15" customHeight="1" x14ac:dyDescent="0.25">
      <c r="A666" s="12">
        <v>6060</v>
      </c>
      <c r="B666" s="13" t="s">
        <v>516</v>
      </c>
      <c r="C666" s="13" t="s">
        <v>638</v>
      </c>
      <c r="D666" s="14" t="s">
        <v>21</v>
      </c>
      <c r="E666" s="15">
        <v>5223.88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15">
        <v>0</v>
      </c>
      <c r="P666" s="16">
        <f t="shared" si="20"/>
        <v>5223.88</v>
      </c>
      <c r="Q666" s="15">
        <v>940.67</v>
      </c>
      <c r="R666" s="16">
        <f t="shared" si="21"/>
        <v>4283.21</v>
      </c>
    </row>
    <row r="667" spans="1:18" s="18" customFormat="1" ht="15" customHeight="1" x14ac:dyDescent="0.25">
      <c r="A667" s="12">
        <v>4667</v>
      </c>
      <c r="B667" s="13" t="s">
        <v>517</v>
      </c>
      <c r="C667" s="13" t="s">
        <v>677</v>
      </c>
      <c r="D667" s="14" t="s">
        <v>635</v>
      </c>
      <c r="E667" s="15">
        <v>3220.4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276.04000000000002</v>
      </c>
      <c r="N667" s="15">
        <v>0</v>
      </c>
      <c r="O667" s="15">
        <v>0</v>
      </c>
      <c r="P667" s="16">
        <f t="shared" si="20"/>
        <v>3496.44</v>
      </c>
      <c r="Q667" s="15">
        <v>319.99</v>
      </c>
      <c r="R667" s="16">
        <f t="shared" si="21"/>
        <v>3176.45</v>
      </c>
    </row>
    <row r="668" spans="1:18" s="18" customFormat="1" ht="15" customHeight="1" x14ac:dyDescent="0.25">
      <c r="A668" s="12">
        <v>5896</v>
      </c>
      <c r="B668" s="13" t="s">
        <v>518</v>
      </c>
      <c r="C668" s="13" t="s">
        <v>637</v>
      </c>
      <c r="D668" s="14" t="s">
        <v>21</v>
      </c>
      <c r="E668" s="15">
        <v>2551.6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  <c r="P668" s="16">
        <f t="shared" si="20"/>
        <v>2551.6</v>
      </c>
      <c r="Q668" s="15">
        <v>213.46</v>
      </c>
      <c r="R668" s="16">
        <f t="shared" si="21"/>
        <v>2338.14</v>
      </c>
    </row>
    <row r="669" spans="1:18" s="18" customFormat="1" ht="15" customHeight="1" x14ac:dyDescent="0.25">
      <c r="A669" s="12">
        <v>5464</v>
      </c>
      <c r="B669" s="13" t="s">
        <v>519</v>
      </c>
      <c r="C669" s="13" t="s">
        <v>619</v>
      </c>
      <c r="D669" s="14" t="s">
        <v>646</v>
      </c>
      <c r="E669" s="15">
        <v>2019.89</v>
      </c>
      <c r="F669" s="15">
        <v>0</v>
      </c>
      <c r="G669" s="15">
        <v>282.39999999999998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149.02000000000001</v>
      </c>
      <c r="N669" s="15">
        <v>0</v>
      </c>
      <c r="O669" s="15">
        <v>0</v>
      </c>
      <c r="P669" s="16">
        <f t="shared" si="20"/>
        <v>2451.31</v>
      </c>
      <c r="Q669" s="15">
        <v>672.49</v>
      </c>
      <c r="R669" s="16">
        <f t="shared" si="21"/>
        <v>1778.82</v>
      </c>
    </row>
    <row r="670" spans="1:18" s="18" customFormat="1" ht="15" customHeight="1" x14ac:dyDescent="0.25">
      <c r="A670" s="12">
        <v>5911</v>
      </c>
      <c r="B670" s="13" t="s">
        <v>520</v>
      </c>
      <c r="C670" s="13" t="s">
        <v>24</v>
      </c>
      <c r="D670" s="14" t="s">
        <v>21</v>
      </c>
      <c r="E670" s="15">
        <v>4616.33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135.81</v>
      </c>
      <c r="N670" s="15">
        <v>0</v>
      </c>
      <c r="O670" s="15">
        <v>0</v>
      </c>
      <c r="P670" s="16">
        <f t="shared" si="20"/>
        <v>4752.1400000000003</v>
      </c>
      <c r="Q670" s="15">
        <v>894.52</v>
      </c>
      <c r="R670" s="16">
        <f t="shared" si="21"/>
        <v>3857.6200000000003</v>
      </c>
    </row>
    <row r="671" spans="1:18" s="18" customFormat="1" ht="15" customHeight="1" x14ac:dyDescent="0.25">
      <c r="A671" s="12">
        <v>5920</v>
      </c>
      <c r="B671" s="13" t="s">
        <v>521</v>
      </c>
      <c r="C671" s="13" t="s">
        <v>697</v>
      </c>
      <c r="D671" s="14" t="s">
        <v>21</v>
      </c>
      <c r="E671" s="15">
        <v>1941.45</v>
      </c>
      <c r="F671" s="15">
        <v>0</v>
      </c>
      <c r="G671" s="15">
        <v>282.39999999999998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519.80999999999995</v>
      </c>
      <c r="N671" s="15">
        <v>0</v>
      </c>
      <c r="O671" s="15">
        <v>0</v>
      </c>
      <c r="P671" s="16">
        <f t="shared" si="20"/>
        <v>2743.66</v>
      </c>
      <c r="Q671" s="15">
        <v>183.96</v>
      </c>
      <c r="R671" s="16">
        <f t="shared" si="21"/>
        <v>2559.6999999999998</v>
      </c>
    </row>
    <row r="672" spans="1:18" s="18" customFormat="1" ht="15" customHeight="1" x14ac:dyDescent="0.25">
      <c r="A672" s="12">
        <v>7</v>
      </c>
      <c r="B672" s="13" t="s">
        <v>846</v>
      </c>
      <c r="C672" s="13" t="s">
        <v>827</v>
      </c>
      <c r="D672" s="14" t="s">
        <v>623</v>
      </c>
      <c r="E672" s="15">
        <v>3995.31</v>
      </c>
      <c r="F672" s="15">
        <v>542.22</v>
      </c>
      <c r="G672" s="15">
        <v>0</v>
      </c>
      <c r="H672" s="15">
        <v>0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15">
        <v>0</v>
      </c>
      <c r="P672" s="16">
        <f t="shared" si="20"/>
        <v>4537.53</v>
      </c>
      <c r="Q672" s="15">
        <v>1430.03</v>
      </c>
      <c r="R672" s="16">
        <f t="shared" si="21"/>
        <v>3107.5</v>
      </c>
    </row>
    <row r="673" spans="1:18" s="18" customFormat="1" ht="15" customHeight="1" x14ac:dyDescent="0.25">
      <c r="A673" s="12">
        <v>6247</v>
      </c>
      <c r="B673" s="13" t="s">
        <v>522</v>
      </c>
      <c r="C673" s="13" t="s">
        <v>20</v>
      </c>
      <c r="D673" s="14" t="s">
        <v>832</v>
      </c>
      <c r="E673" s="15">
        <v>645.4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94.6</v>
      </c>
      <c r="M673" s="15">
        <v>0</v>
      </c>
      <c r="N673" s="15">
        <v>0</v>
      </c>
      <c r="O673" s="15">
        <v>0</v>
      </c>
      <c r="P673" s="16">
        <f t="shared" si="20"/>
        <v>740</v>
      </c>
      <c r="Q673" s="15">
        <v>0</v>
      </c>
      <c r="R673" s="16">
        <f t="shared" si="21"/>
        <v>740</v>
      </c>
    </row>
    <row r="674" spans="1:18" s="18" customFormat="1" ht="15" customHeight="1" x14ac:dyDescent="0.25">
      <c r="A674" s="12">
        <v>5758</v>
      </c>
      <c r="B674" s="13" t="s">
        <v>523</v>
      </c>
      <c r="C674" s="13" t="s">
        <v>633</v>
      </c>
      <c r="D674" s="14">
        <v>0</v>
      </c>
      <c r="E674" s="15">
        <v>3063.15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15">
        <v>0</v>
      </c>
      <c r="P674" s="16">
        <f t="shared" si="20"/>
        <v>3063.15</v>
      </c>
      <c r="Q674" s="15">
        <v>284.32</v>
      </c>
      <c r="R674" s="16">
        <f t="shared" si="21"/>
        <v>2778.83</v>
      </c>
    </row>
    <row r="675" spans="1:18" s="18" customFormat="1" ht="15" customHeight="1" x14ac:dyDescent="0.25">
      <c r="A675" s="12">
        <v>6546</v>
      </c>
      <c r="B675" s="13" t="s">
        <v>806</v>
      </c>
      <c r="C675" s="13" t="s">
        <v>683</v>
      </c>
      <c r="D675" s="14" t="s">
        <v>21</v>
      </c>
      <c r="E675" s="15">
        <v>5223.88</v>
      </c>
      <c r="F675" s="15">
        <v>0</v>
      </c>
      <c r="G675" s="15">
        <v>282.39999999999998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6">
        <f t="shared" si="20"/>
        <v>5506.28</v>
      </c>
      <c r="Q675" s="15">
        <v>1050.75</v>
      </c>
      <c r="R675" s="16">
        <f t="shared" si="21"/>
        <v>4455.53</v>
      </c>
    </row>
    <row r="676" spans="1:18" s="18" customFormat="1" ht="15" customHeight="1" x14ac:dyDescent="0.25">
      <c r="A676" s="12">
        <v>337</v>
      </c>
      <c r="B676" s="13" t="s">
        <v>524</v>
      </c>
      <c r="C676" s="13" t="s">
        <v>634</v>
      </c>
      <c r="D676" s="14" t="s">
        <v>623</v>
      </c>
      <c r="E676" s="15">
        <v>4387.8999999999996</v>
      </c>
      <c r="F676" s="15">
        <v>3214.45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15">
        <v>0</v>
      </c>
      <c r="P676" s="16">
        <f t="shared" si="20"/>
        <v>7602.3499999999995</v>
      </c>
      <c r="Q676" s="15">
        <v>3702.14</v>
      </c>
      <c r="R676" s="16">
        <f t="shared" si="21"/>
        <v>3900.2099999999996</v>
      </c>
    </row>
    <row r="677" spans="1:18" s="18" customFormat="1" ht="15" customHeight="1" x14ac:dyDescent="0.25">
      <c r="A677" s="12">
        <v>5652</v>
      </c>
      <c r="B677" s="13" t="s">
        <v>525</v>
      </c>
      <c r="C677" s="13" t="s">
        <v>619</v>
      </c>
      <c r="D677" s="14" t="s">
        <v>621</v>
      </c>
      <c r="E677" s="15">
        <v>1980.28</v>
      </c>
      <c r="F677" s="15">
        <v>0</v>
      </c>
      <c r="G677" s="15">
        <v>580.83999999999992</v>
      </c>
      <c r="H677" s="15">
        <v>0</v>
      </c>
      <c r="I677" s="15">
        <v>0</v>
      </c>
      <c r="J677" s="15">
        <v>0</v>
      </c>
      <c r="K677" s="15">
        <v>0</v>
      </c>
      <c r="L677" s="15">
        <v>0</v>
      </c>
      <c r="M677" s="15">
        <v>0</v>
      </c>
      <c r="N677" s="15">
        <v>0</v>
      </c>
      <c r="O677" s="15">
        <v>0</v>
      </c>
      <c r="P677" s="16">
        <f t="shared" si="20"/>
        <v>2561.12</v>
      </c>
      <c r="Q677" s="15">
        <v>604.71</v>
      </c>
      <c r="R677" s="16">
        <f t="shared" si="21"/>
        <v>1956.4099999999999</v>
      </c>
    </row>
    <row r="678" spans="1:18" s="18" customFormat="1" ht="15" customHeight="1" x14ac:dyDescent="0.25">
      <c r="A678" s="12">
        <v>6425</v>
      </c>
      <c r="B678" s="13" t="s">
        <v>613</v>
      </c>
      <c r="C678" s="13" t="s">
        <v>637</v>
      </c>
      <c r="D678" s="14" t="s">
        <v>21</v>
      </c>
      <c r="E678" s="15">
        <v>2551.6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5">
        <v>1786.12</v>
      </c>
      <c r="P678" s="16">
        <f t="shared" si="20"/>
        <v>4337.7199999999993</v>
      </c>
      <c r="Q678" s="15">
        <v>366.56</v>
      </c>
      <c r="R678" s="16">
        <f t="shared" si="21"/>
        <v>3971.1599999999994</v>
      </c>
    </row>
    <row r="679" spans="1:18" s="18" customFormat="1" ht="15" customHeight="1" x14ac:dyDescent="0.25">
      <c r="A679" s="12">
        <v>5708</v>
      </c>
      <c r="B679" s="13" t="s">
        <v>526</v>
      </c>
      <c r="C679" s="13" t="s">
        <v>24</v>
      </c>
      <c r="D679" s="14" t="s">
        <v>21</v>
      </c>
      <c r="E679" s="15">
        <v>4616.33</v>
      </c>
      <c r="F679" s="15">
        <v>0</v>
      </c>
      <c r="G679" s="15">
        <v>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288.3</v>
      </c>
      <c r="N679" s="15">
        <v>0</v>
      </c>
      <c r="O679" s="15">
        <v>0</v>
      </c>
      <c r="P679" s="16">
        <f t="shared" si="20"/>
        <v>4904.63</v>
      </c>
      <c r="Q679" s="15">
        <v>1767.45</v>
      </c>
      <c r="R679" s="16">
        <f t="shared" si="21"/>
        <v>3137.1800000000003</v>
      </c>
    </row>
    <row r="680" spans="1:18" s="18" customFormat="1" ht="15" customHeight="1" x14ac:dyDescent="0.25">
      <c r="A680" s="12">
        <v>6547</v>
      </c>
      <c r="B680" s="13" t="s">
        <v>807</v>
      </c>
      <c r="C680" s="13" t="s">
        <v>654</v>
      </c>
      <c r="D680" s="14" t="s">
        <v>21</v>
      </c>
      <c r="E680" s="15">
        <v>4616.33</v>
      </c>
      <c r="F680" s="15">
        <v>0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16">
        <f t="shared" si="20"/>
        <v>4616.33</v>
      </c>
      <c r="Q680" s="15">
        <v>718.92</v>
      </c>
      <c r="R680" s="16">
        <f t="shared" si="21"/>
        <v>3897.41</v>
      </c>
    </row>
    <row r="681" spans="1:18" s="18" customFormat="1" ht="15" customHeight="1" x14ac:dyDescent="0.25">
      <c r="A681" s="12">
        <v>5493</v>
      </c>
      <c r="B681" s="13" t="s">
        <v>527</v>
      </c>
      <c r="C681" s="13" t="s">
        <v>639</v>
      </c>
      <c r="D681" s="14" t="s">
        <v>646</v>
      </c>
      <c r="E681" s="15">
        <v>2019.89</v>
      </c>
      <c r="F681" s="15">
        <v>0</v>
      </c>
      <c r="G681" s="15">
        <v>0</v>
      </c>
      <c r="H681" s="15">
        <v>0</v>
      </c>
      <c r="I681" s="15">
        <v>140.37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6">
        <f t="shared" si="20"/>
        <v>2160.2600000000002</v>
      </c>
      <c r="Q681" s="15">
        <v>546.62</v>
      </c>
      <c r="R681" s="16">
        <f t="shared" si="21"/>
        <v>1613.6400000000003</v>
      </c>
    </row>
    <row r="682" spans="1:18" s="18" customFormat="1" ht="15" customHeight="1" x14ac:dyDescent="0.25">
      <c r="A682" s="12">
        <v>434</v>
      </c>
      <c r="B682" s="13" t="s">
        <v>528</v>
      </c>
      <c r="C682" s="13" t="s">
        <v>827</v>
      </c>
      <c r="D682" s="14" t="s">
        <v>676</v>
      </c>
      <c r="E682" s="15">
        <v>3916.97</v>
      </c>
      <c r="F682" s="15">
        <v>0</v>
      </c>
      <c r="G682" s="15">
        <v>17.829999999999998</v>
      </c>
      <c r="H682" s="15">
        <v>0</v>
      </c>
      <c r="I682" s="15">
        <v>1080.21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6">
        <f t="shared" si="20"/>
        <v>5015.01</v>
      </c>
      <c r="Q682" s="15">
        <v>1329.15</v>
      </c>
      <c r="R682" s="16">
        <f t="shared" si="21"/>
        <v>3685.86</v>
      </c>
    </row>
    <row r="683" spans="1:18" s="18" customFormat="1" ht="15" customHeight="1" x14ac:dyDescent="0.25">
      <c r="A683" s="12">
        <v>5901</v>
      </c>
      <c r="B683" s="13" t="s">
        <v>529</v>
      </c>
      <c r="C683" s="13" t="s">
        <v>659</v>
      </c>
      <c r="D683" s="14" t="s">
        <v>21</v>
      </c>
      <c r="E683" s="15">
        <v>4616.33</v>
      </c>
      <c r="F683" s="15">
        <v>0</v>
      </c>
      <c r="G683" s="15">
        <v>0</v>
      </c>
      <c r="H683" s="15">
        <v>0</v>
      </c>
      <c r="I683" s="15">
        <v>491.64</v>
      </c>
      <c r="J683" s="15">
        <v>0</v>
      </c>
      <c r="K683" s="15">
        <v>0</v>
      </c>
      <c r="L683" s="15">
        <v>0</v>
      </c>
      <c r="M683" s="15">
        <v>193.8</v>
      </c>
      <c r="N683" s="15">
        <v>0</v>
      </c>
      <c r="O683" s="15">
        <v>0</v>
      </c>
      <c r="P683" s="16">
        <f t="shared" si="20"/>
        <v>5301.77</v>
      </c>
      <c r="Q683" s="15">
        <v>1033.3699999999999</v>
      </c>
      <c r="R683" s="16">
        <f t="shared" si="21"/>
        <v>4268.4000000000005</v>
      </c>
    </row>
    <row r="684" spans="1:18" s="18" customFormat="1" ht="15" customHeight="1" x14ac:dyDescent="0.25">
      <c r="A684" s="12">
        <v>6161</v>
      </c>
      <c r="B684" s="13" t="s">
        <v>530</v>
      </c>
      <c r="C684" s="13" t="s">
        <v>667</v>
      </c>
      <c r="D684" s="14" t="s">
        <v>832</v>
      </c>
      <c r="E684" s="15">
        <v>494.81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>
        <v>72.53</v>
      </c>
      <c r="M684" s="15">
        <v>0</v>
      </c>
      <c r="N684" s="15">
        <v>0</v>
      </c>
      <c r="O684" s="15">
        <v>0</v>
      </c>
      <c r="P684" s="16">
        <f t="shared" si="20"/>
        <v>567.34</v>
      </c>
      <c r="Q684" s="15">
        <v>0</v>
      </c>
      <c r="R684" s="16">
        <f t="shared" si="21"/>
        <v>567.34</v>
      </c>
    </row>
    <row r="685" spans="1:18" s="18" customFormat="1" ht="15" customHeight="1" x14ac:dyDescent="0.25">
      <c r="A685" s="12">
        <v>4977</v>
      </c>
      <c r="B685" s="13" t="s">
        <v>531</v>
      </c>
      <c r="C685" s="13" t="s">
        <v>667</v>
      </c>
      <c r="D685" s="14" t="s">
        <v>623</v>
      </c>
      <c r="E685" s="15">
        <v>3350.51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6">
        <f t="shared" si="20"/>
        <v>3350.51</v>
      </c>
      <c r="Q685" s="15">
        <v>345.35</v>
      </c>
      <c r="R685" s="16">
        <f t="shared" si="21"/>
        <v>3005.1600000000003</v>
      </c>
    </row>
    <row r="686" spans="1:18" s="18" customFormat="1" ht="15" customHeight="1" x14ac:dyDescent="0.25">
      <c r="A686" s="12">
        <v>5000</v>
      </c>
      <c r="B686" s="13" t="s">
        <v>532</v>
      </c>
      <c r="C686" s="13" t="s">
        <v>24</v>
      </c>
      <c r="D686" s="14" t="s">
        <v>623</v>
      </c>
      <c r="E686" s="15">
        <v>5198.74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>
        <v>129.19999999999999</v>
      </c>
      <c r="N686" s="15">
        <v>0</v>
      </c>
      <c r="O686" s="15">
        <v>0</v>
      </c>
      <c r="P686" s="16">
        <f t="shared" si="20"/>
        <v>5327.94</v>
      </c>
      <c r="Q686" s="15">
        <v>926.49</v>
      </c>
      <c r="R686" s="16">
        <f t="shared" si="21"/>
        <v>4401.45</v>
      </c>
    </row>
    <row r="687" spans="1:18" s="18" customFormat="1" ht="15" customHeight="1" x14ac:dyDescent="0.25">
      <c r="A687" s="12">
        <v>5877</v>
      </c>
      <c r="B687" s="13" t="s">
        <v>533</v>
      </c>
      <c r="C687" s="13" t="s">
        <v>826</v>
      </c>
      <c r="D687" s="14" t="s">
        <v>21</v>
      </c>
      <c r="E687" s="15">
        <v>2609.48</v>
      </c>
      <c r="F687" s="15">
        <v>0</v>
      </c>
      <c r="G687" s="15">
        <v>1.6199999999999999</v>
      </c>
      <c r="H687" s="15">
        <v>0</v>
      </c>
      <c r="I687" s="15">
        <v>205.64999999999998</v>
      </c>
      <c r="J687" s="15">
        <v>0</v>
      </c>
      <c r="K687" s="15">
        <v>0</v>
      </c>
      <c r="L687" s="15">
        <v>0</v>
      </c>
      <c r="M687" s="15">
        <v>135.81</v>
      </c>
      <c r="N687" s="15">
        <v>0</v>
      </c>
      <c r="O687" s="15">
        <v>0</v>
      </c>
      <c r="P687" s="16">
        <f t="shared" si="20"/>
        <v>2952.56</v>
      </c>
      <c r="Q687" s="15">
        <v>241.82</v>
      </c>
      <c r="R687" s="16">
        <f t="shared" si="21"/>
        <v>2710.74</v>
      </c>
    </row>
    <row r="688" spans="1:18" s="18" customFormat="1" ht="15" customHeight="1" x14ac:dyDescent="0.25">
      <c r="A688" s="12">
        <v>6548</v>
      </c>
      <c r="B688" s="13" t="s">
        <v>808</v>
      </c>
      <c r="C688" s="13" t="s">
        <v>639</v>
      </c>
      <c r="D688" s="14" t="s">
        <v>21</v>
      </c>
      <c r="E688" s="15">
        <v>1941.45</v>
      </c>
      <c r="F688" s="15">
        <v>0</v>
      </c>
      <c r="G688" s="15">
        <v>0</v>
      </c>
      <c r="H688" s="15">
        <v>0</v>
      </c>
      <c r="I688" s="15">
        <v>134.75</v>
      </c>
      <c r="J688" s="15">
        <v>0</v>
      </c>
      <c r="K688" s="15">
        <v>0</v>
      </c>
      <c r="L688" s="15">
        <v>0</v>
      </c>
      <c r="M688" s="15">
        <v>0</v>
      </c>
      <c r="N688" s="15">
        <v>0</v>
      </c>
      <c r="O688" s="15">
        <v>0</v>
      </c>
      <c r="P688" s="16">
        <f t="shared" si="20"/>
        <v>2076.1999999999998</v>
      </c>
      <c r="Q688" s="15">
        <v>170.67</v>
      </c>
      <c r="R688" s="16">
        <f t="shared" si="21"/>
        <v>1905.5299999999997</v>
      </c>
    </row>
    <row r="689" spans="1:18" s="18" customFormat="1" ht="15" customHeight="1" x14ac:dyDescent="0.25">
      <c r="A689" s="12">
        <v>6109</v>
      </c>
      <c r="B689" s="13" t="s">
        <v>534</v>
      </c>
      <c r="C689" s="13" t="s">
        <v>702</v>
      </c>
      <c r="D689" s="14" t="s">
        <v>21</v>
      </c>
      <c r="E689" s="15">
        <v>10606.17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90.54</v>
      </c>
      <c r="N689" s="15">
        <v>0</v>
      </c>
      <c r="O689" s="15">
        <v>0</v>
      </c>
      <c r="P689" s="16">
        <f t="shared" si="20"/>
        <v>10696.710000000001</v>
      </c>
      <c r="Q689" s="15">
        <v>2711.61</v>
      </c>
      <c r="R689" s="16">
        <f t="shared" si="21"/>
        <v>7985.1</v>
      </c>
    </row>
    <row r="690" spans="1:18" s="18" customFormat="1" ht="15" customHeight="1" x14ac:dyDescent="0.25">
      <c r="A690" s="12">
        <v>5860</v>
      </c>
      <c r="B690" s="13" t="s">
        <v>535</v>
      </c>
      <c r="C690" s="13" t="s">
        <v>647</v>
      </c>
      <c r="D690" s="14" t="s">
        <v>21</v>
      </c>
      <c r="E690" s="15">
        <v>5223.88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154.16</v>
      </c>
      <c r="N690" s="15">
        <v>0</v>
      </c>
      <c r="O690" s="15">
        <v>0</v>
      </c>
      <c r="P690" s="16">
        <f t="shared" si="20"/>
        <v>5378.04</v>
      </c>
      <c r="Q690" s="15">
        <v>940.67</v>
      </c>
      <c r="R690" s="16">
        <f t="shared" si="21"/>
        <v>4437.37</v>
      </c>
    </row>
    <row r="691" spans="1:18" s="18" customFormat="1" ht="15" customHeight="1" x14ac:dyDescent="0.25">
      <c r="A691" s="12">
        <v>6574</v>
      </c>
      <c r="B691" s="13" t="s">
        <v>809</v>
      </c>
      <c r="C691" s="13" t="s">
        <v>20</v>
      </c>
      <c r="D691" s="14">
        <v>0</v>
      </c>
      <c r="E691" s="15">
        <v>905.4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94.6</v>
      </c>
      <c r="M691" s="15">
        <v>0</v>
      </c>
      <c r="N691" s="15">
        <v>0</v>
      </c>
      <c r="O691" s="15">
        <v>0</v>
      </c>
      <c r="P691" s="16">
        <f t="shared" si="20"/>
        <v>1000</v>
      </c>
      <c r="Q691" s="15">
        <v>60.36</v>
      </c>
      <c r="R691" s="16">
        <f t="shared" si="21"/>
        <v>939.64</v>
      </c>
    </row>
    <row r="692" spans="1:18" s="18" customFormat="1" ht="15" customHeight="1" x14ac:dyDescent="0.25">
      <c r="A692" s="12">
        <v>5759</v>
      </c>
      <c r="B692" s="13" t="s">
        <v>536</v>
      </c>
      <c r="C692" s="13" t="s">
        <v>622</v>
      </c>
      <c r="D692" s="14" t="s">
        <v>21</v>
      </c>
      <c r="E692" s="15">
        <v>5223.88</v>
      </c>
      <c r="F692" s="15">
        <v>0</v>
      </c>
      <c r="G692" s="15">
        <v>0</v>
      </c>
      <c r="H692" s="15">
        <v>3361.94</v>
      </c>
      <c r="I692" s="15">
        <v>0</v>
      </c>
      <c r="J692" s="15">
        <v>0</v>
      </c>
      <c r="K692" s="15">
        <v>4275.7700000000004</v>
      </c>
      <c r="L692" s="15">
        <v>0</v>
      </c>
      <c r="M692" s="15">
        <v>75.94</v>
      </c>
      <c r="N692" s="15">
        <v>0</v>
      </c>
      <c r="O692" s="15">
        <v>0</v>
      </c>
      <c r="P692" s="16">
        <f t="shared" si="20"/>
        <v>12937.53</v>
      </c>
      <c r="Q692" s="15">
        <v>2483.04</v>
      </c>
      <c r="R692" s="16">
        <f t="shared" si="21"/>
        <v>10454.490000000002</v>
      </c>
    </row>
    <row r="693" spans="1:18" s="18" customFormat="1" ht="15" customHeight="1" x14ac:dyDescent="0.25">
      <c r="A693" s="12">
        <v>396</v>
      </c>
      <c r="B693" s="13" t="s">
        <v>537</v>
      </c>
      <c r="C693" s="13" t="s">
        <v>634</v>
      </c>
      <c r="D693" s="14" t="s">
        <v>635</v>
      </c>
      <c r="E693" s="15">
        <v>4217.5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6">
        <f t="shared" si="20"/>
        <v>4217.5</v>
      </c>
      <c r="Q693" s="15">
        <v>1961.32</v>
      </c>
      <c r="R693" s="16">
        <f t="shared" si="21"/>
        <v>2256.1800000000003</v>
      </c>
    </row>
    <row r="694" spans="1:18" s="18" customFormat="1" ht="15" customHeight="1" x14ac:dyDescent="0.25">
      <c r="A694" s="12">
        <v>528</v>
      </c>
      <c r="B694" s="13" t="s">
        <v>538</v>
      </c>
      <c r="C694" s="13" t="s">
        <v>637</v>
      </c>
      <c r="D694" s="14" t="s">
        <v>635</v>
      </c>
      <c r="E694" s="15">
        <v>2761.95</v>
      </c>
      <c r="F694" s="15">
        <v>0</v>
      </c>
      <c r="G694" s="15">
        <v>0</v>
      </c>
      <c r="H694" s="15">
        <v>0</v>
      </c>
      <c r="I694" s="15">
        <v>0</v>
      </c>
      <c r="J694" s="15">
        <v>0</v>
      </c>
      <c r="K694" s="15">
        <v>2297.36</v>
      </c>
      <c r="L694" s="15">
        <v>0</v>
      </c>
      <c r="M694" s="15">
        <v>359.32</v>
      </c>
      <c r="N694" s="15">
        <v>0</v>
      </c>
      <c r="O694" s="15">
        <v>0</v>
      </c>
      <c r="P694" s="16">
        <f t="shared" si="20"/>
        <v>5418.6299999999992</v>
      </c>
      <c r="Q694" s="15">
        <v>961.6</v>
      </c>
      <c r="R694" s="16">
        <f t="shared" si="21"/>
        <v>4457.0299999999988</v>
      </c>
    </row>
    <row r="695" spans="1:18" s="18" customFormat="1" ht="15" customHeight="1" x14ac:dyDescent="0.25">
      <c r="A695" s="12">
        <v>125</v>
      </c>
      <c r="B695" s="13" t="s">
        <v>539</v>
      </c>
      <c r="C695" s="13" t="s">
        <v>668</v>
      </c>
      <c r="D695" s="14" t="s">
        <v>623</v>
      </c>
      <c r="E695" s="15">
        <v>3350.51</v>
      </c>
      <c r="F695" s="15">
        <v>98.68</v>
      </c>
      <c r="G695" s="15">
        <v>802.22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6">
        <f t="shared" si="20"/>
        <v>4251.41</v>
      </c>
      <c r="Q695" s="15">
        <v>635.86</v>
      </c>
      <c r="R695" s="16">
        <f t="shared" si="21"/>
        <v>3615.5499999999997</v>
      </c>
    </row>
    <row r="696" spans="1:18" s="18" customFormat="1" ht="15" customHeight="1" x14ac:dyDescent="0.25">
      <c r="A696" s="12">
        <v>4624</v>
      </c>
      <c r="B696" s="13" t="s">
        <v>540</v>
      </c>
      <c r="C696" s="13" t="s">
        <v>688</v>
      </c>
      <c r="D696" s="14" t="s">
        <v>690</v>
      </c>
      <c r="E696" s="15">
        <v>5144.41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16">
        <f t="shared" si="20"/>
        <v>5144.41</v>
      </c>
      <c r="Q696" s="15">
        <v>933.67</v>
      </c>
      <c r="R696" s="16">
        <f t="shared" si="21"/>
        <v>4210.74</v>
      </c>
    </row>
    <row r="697" spans="1:18" s="18" customFormat="1" ht="15" customHeight="1" x14ac:dyDescent="0.25">
      <c r="A697" s="12">
        <v>526</v>
      </c>
      <c r="B697" s="13" t="s">
        <v>541</v>
      </c>
      <c r="C697" s="13" t="s">
        <v>668</v>
      </c>
      <c r="D697" s="14" t="s">
        <v>623</v>
      </c>
      <c r="E697" s="15">
        <v>3350.51</v>
      </c>
      <c r="F697" s="15">
        <v>0</v>
      </c>
      <c r="G697" s="15">
        <v>282.39999999999998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6">
        <f t="shared" si="20"/>
        <v>3632.9100000000003</v>
      </c>
      <c r="Q697" s="15">
        <v>525.16</v>
      </c>
      <c r="R697" s="16">
        <f t="shared" si="21"/>
        <v>3107.7500000000005</v>
      </c>
    </row>
    <row r="698" spans="1:18" s="18" customFormat="1" ht="15" customHeight="1" x14ac:dyDescent="0.25">
      <c r="A698" s="12">
        <v>6426</v>
      </c>
      <c r="B698" s="13" t="s">
        <v>614</v>
      </c>
      <c r="C698" s="13" t="s">
        <v>23</v>
      </c>
      <c r="D698" s="14" t="s">
        <v>21</v>
      </c>
      <c r="E698" s="15">
        <v>1450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6">
        <f t="shared" si="20"/>
        <v>1450</v>
      </c>
      <c r="Q698" s="15">
        <v>379.58</v>
      </c>
      <c r="R698" s="16">
        <f t="shared" si="21"/>
        <v>1070.42</v>
      </c>
    </row>
    <row r="699" spans="1:18" s="18" customFormat="1" ht="15" customHeight="1" x14ac:dyDescent="0.25">
      <c r="A699" s="12">
        <v>6634</v>
      </c>
      <c r="B699" s="13" t="s">
        <v>810</v>
      </c>
      <c r="C699" s="13" t="s">
        <v>20</v>
      </c>
      <c r="D699" s="14" t="s">
        <v>832</v>
      </c>
      <c r="E699" s="15">
        <v>645.4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94.6</v>
      </c>
      <c r="M699" s="15">
        <v>0</v>
      </c>
      <c r="N699" s="15">
        <v>0</v>
      </c>
      <c r="O699" s="15">
        <v>0</v>
      </c>
      <c r="P699" s="16">
        <f t="shared" si="20"/>
        <v>740</v>
      </c>
      <c r="Q699" s="15">
        <v>0</v>
      </c>
      <c r="R699" s="16">
        <f t="shared" si="21"/>
        <v>740</v>
      </c>
    </row>
    <row r="700" spans="1:18" s="18" customFormat="1" ht="15" customHeight="1" x14ac:dyDescent="0.25">
      <c r="A700" s="12">
        <v>4687</v>
      </c>
      <c r="B700" s="13" t="s">
        <v>542</v>
      </c>
      <c r="C700" s="13" t="s">
        <v>811</v>
      </c>
      <c r="D700" s="14" t="s">
        <v>21</v>
      </c>
      <c r="E700" s="15">
        <v>10596.16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4594.72</v>
      </c>
      <c r="L700" s="15">
        <v>0</v>
      </c>
      <c r="M700" s="15">
        <v>0</v>
      </c>
      <c r="N700" s="15">
        <v>0</v>
      </c>
      <c r="O700" s="15">
        <v>0</v>
      </c>
      <c r="P700" s="16">
        <f t="shared" si="20"/>
        <v>15190.880000000001</v>
      </c>
      <c r="Q700" s="15">
        <v>3841.13</v>
      </c>
      <c r="R700" s="16">
        <f t="shared" si="21"/>
        <v>11349.75</v>
      </c>
    </row>
    <row r="701" spans="1:18" s="18" customFormat="1" ht="15" customHeight="1" x14ac:dyDescent="0.25">
      <c r="A701" s="12">
        <v>6597</v>
      </c>
      <c r="B701" s="13" t="s">
        <v>812</v>
      </c>
      <c r="C701" s="13" t="s">
        <v>826</v>
      </c>
      <c r="D701" s="14" t="s">
        <v>21</v>
      </c>
      <c r="E701" s="15">
        <v>2609.48</v>
      </c>
      <c r="F701" s="15">
        <v>0</v>
      </c>
      <c r="G701" s="15">
        <v>12.8</v>
      </c>
      <c r="H701" s="15">
        <v>0</v>
      </c>
      <c r="I701" s="15">
        <v>86.25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1826.64</v>
      </c>
      <c r="P701" s="16">
        <f t="shared" si="20"/>
        <v>4535.17</v>
      </c>
      <c r="Q701" s="15">
        <v>228.84</v>
      </c>
      <c r="R701" s="16">
        <f t="shared" si="21"/>
        <v>4306.33</v>
      </c>
    </row>
    <row r="702" spans="1:18" s="18" customFormat="1" ht="15" customHeight="1" x14ac:dyDescent="0.25">
      <c r="A702" s="12">
        <v>6550</v>
      </c>
      <c r="B702" s="13" t="s">
        <v>813</v>
      </c>
      <c r="C702" s="13" t="s">
        <v>703</v>
      </c>
      <c r="D702" s="14" t="s">
        <v>21</v>
      </c>
      <c r="E702" s="15">
        <v>2551.6</v>
      </c>
      <c r="F702" s="15">
        <v>0</v>
      </c>
      <c r="G702" s="15">
        <v>0</v>
      </c>
      <c r="H702" s="15">
        <v>0</v>
      </c>
      <c r="I702" s="15">
        <v>124.53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15">
        <v>0</v>
      </c>
      <c r="P702" s="16">
        <f t="shared" si="20"/>
        <v>2676.13</v>
      </c>
      <c r="Q702" s="15">
        <v>224.95</v>
      </c>
      <c r="R702" s="16">
        <f t="shared" si="21"/>
        <v>2451.1800000000003</v>
      </c>
    </row>
    <row r="703" spans="1:18" s="18" customFormat="1" ht="15" customHeight="1" x14ac:dyDescent="0.25">
      <c r="A703" s="12">
        <v>6620</v>
      </c>
      <c r="B703" s="13" t="s">
        <v>814</v>
      </c>
      <c r="C703" s="13" t="s">
        <v>659</v>
      </c>
      <c r="D703" s="14" t="s">
        <v>21</v>
      </c>
      <c r="E703" s="15">
        <v>4616.33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6">
        <f t="shared" si="20"/>
        <v>4616.33</v>
      </c>
      <c r="Q703" s="15">
        <v>718.92</v>
      </c>
      <c r="R703" s="16">
        <f t="shared" si="21"/>
        <v>3897.41</v>
      </c>
    </row>
    <row r="704" spans="1:18" s="18" customFormat="1" ht="15" customHeight="1" x14ac:dyDescent="0.25">
      <c r="A704" s="12">
        <v>5062</v>
      </c>
      <c r="B704" s="13" t="s">
        <v>543</v>
      </c>
      <c r="C704" s="13" t="s">
        <v>619</v>
      </c>
      <c r="D704" s="14" t="s">
        <v>623</v>
      </c>
      <c r="E704" s="15">
        <v>2186.39</v>
      </c>
      <c r="F704" s="15">
        <v>0</v>
      </c>
      <c r="G704" s="15">
        <v>611.9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  <c r="M704" s="15">
        <v>767.57</v>
      </c>
      <c r="N704" s="15">
        <v>0</v>
      </c>
      <c r="O704" s="15">
        <v>0</v>
      </c>
      <c r="P704" s="16">
        <f t="shared" si="20"/>
        <v>3565.86</v>
      </c>
      <c r="Q704" s="15">
        <v>239.61</v>
      </c>
      <c r="R704" s="16">
        <f t="shared" si="21"/>
        <v>3326.25</v>
      </c>
    </row>
    <row r="705" spans="1:18" s="18" customFormat="1" ht="15" customHeight="1" x14ac:dyDescent="0.25">
      <c r="A705" s="12">
        <v>6004</v>
      </c>
      <c r="B705" s="13" t="s">
        <v>544</v>
      </c>
      <c r="C705" s="13" t="s">
        <v>637</v>
      </c>
      <c r="D705" s="14" t="s">
        <v>21</v>
      </c>
      <c r="E705" s="15">
        <v>2551.6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1786.12</v>
      </c>
      <c r="P705" s="16">
        <f t="shared" si="20"/>
        <v>4337.7199999999993</v>
      </c>
      <c r="Q705" s="15">
        <v>213.46</v>
      </c>
      <c r="R705" s="16">
        <f t="shared" si="21"/>
        <v>4124.2599999999993</v>
      </c>
    </row>
    <row r="706" spans="1:18" s="18" customFormat="1" ht="15" customHeight="1" x14ac:dyDescent="0.25">
      <c r="A706" s="12">
        <v>6022</v>
      </c>
      <c r="B706" s="13" t="s">
        <v>545</v>
      </c>
      <c r="C706" s="13" t="s">
        <v>631</v>
      </c>
      <c r="D706" s="14" t="s">
        <v>21</v>
      </c>
      <c r="E706" s="15">
        <v>4616.33</v>
      </c>
      <c r="F706" s="15">
        <v>0</v>
      </c>
      <c r="G706" s="15">
        <v>0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231.26</v>
      </c>
      <c r="N706" s="15">
        <v>0</v>
      </c>
      <c r="O706" s="15">
        <v>0</v>
      </c>
      <c r="P706" s="16">
        <f t="shared" si="20"/>
        <v>4847.59</v>
      </c>
      <c r="Q706" s="15">
        <v>745.92</v>
      </c>
      <c r="R706" s="16">
        <f t="shared" si="21"/>
        <v>4101.67</v>
      </c>
    </row>
    <row r="707" spans="1:18" s="18" customFormat="1" ht="15" customHeight="1" x14ac:dyDescent="0.25">
      <c r="A707" s="12">
        <v>4994</v>
      </c>
      <c r="B707" s="13" t="s">
        <v>546</v>
      </c>
      <c r="C707" s="13" t="s">
        <v>24</v>
      </c>
      <c r="D707" s="14" t="s">
        <v>623</v>
      </c>
      <c r="E707" s="15">
        <v>5198.74</v>
      </c>
      <c r="F707" s="15">
        <v>0</v>
      </c>
      <c r="G707" s="15">
        <v>0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0</v>
      </c>
      <c r="O707" s="15">
        <v>0</v>
      </c>
      <c r="P707" s="16">
        <f t="shared" si="20"/>
        <v>5198.74</v>
      </c>
      <c r="Q707" s="15">
        <v>926.49</v>
      </c>
      <c r="R707" s="16">
        <f t="shared" si="21"/>
        <v>4272.25</v>
      </c>
    </row>
    <row r="708" spans="1:18" s="18" customFormat="1" ht="15" customHeight="1" x14ac:dyDescent="0.25">
      <c r="A708" s="12">
        <v>6488</v>
      </c>
      <c r="B708" s="13" t="s">
        <v>615</v>
      </c>
      <c r="C708" s="13" t="s">
        <v>659</v>
      </c>
      <c r="D708" s="14" t="s">
        <v>21</v>
      </c>
      <c r="E708" s="15">
        <v>4616.33</v>
      </c>
      <c r="F708" s="15">
        <v>0</v>
      </c>
      <c r="G708" s="15">
        <v>0</v>
      </c>
      <c r="H708" s="15">
        <v>0</v>
      </c>
      <c r="I708" s="15">
        <v>493.77</v>
      </c>
      <c r="J708" s="15">
        <v>0</v>
      </c>
      <c r="K708" s="15">
        <v>0</v>
      </c>
      <c r="L708" s="15">
        <v>0</v>
      </c>
      <c r="M708" s="15">
        <v>222.11</v>
      </c>
      <c r="N708" s="15">
        <v>0</v>
      </c>
      <c r="O708" s="15">
        <v>0</v>
      </c>
      <c r="P708" s="16">
        <f t="shared" si="20"/>
        <v>5332.21</v>
      </c>
      <c r="Q708" s="15">
        <v>899.14</v>
      </c>
      <c r="R708" s="16">
        <f t="shared" si="21"/>
        <v>4433.07</v>
      </c>
    </row>
    <row r="709" spans="1:18" s="18" customFormat="1" ht="15" customHeight="1" x14ac:dyDescent="0.25">
      <c r="A709" s="12">
        <v>5707</v>
      </c>
      <c r="B709" s="13" t="s">
        <v>547</v>
      </c>
      <c r="C709" s="13" t="s">
        <v>639</v>
      </c>
      <c r="D709" s="14" t="s">
        <v>21</v>
      </c>
      <c r="E709" s="15">
        <v>1941.45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222.11</v>
      </c>
      <c r="N709" s="15">
        <v>0</v>
      </c>
      <c r="O709" s="15">
        <v>0</v>
      </c>
      <c r="P709" s="16">
        <f t="shared" si="20"/>
        <v>2163.56</v>
      </c>
      <c r="Q709" s="15">
        <v>227.35</v>
      </c>
      <c r="R709" s="16">
        <f t="shared" si="21"/>
        <v>1936.21</v>
      </c>
    </row>
    <row r="710" spans="1:18" s="18" customFormat="1" ht="15" customHeight="1" x14ac:dyDescent="0.25">
      <c r="A710" s="12">
        <v>6146</v>
      </c>
      <c r="B710" s="13" t="s">
        <v>548</v>
      </c>
      <c r="C710" s="13" t="s">
        <v>664</v>
      </c>
      <c r="D710" s="14" t="s">
        <v>21</v>
      </c>
      <c r="E710" s="15">
        <v>1450</v>
      </c>
      <c r="F710" s="15">
        <v>0</v>
      </c>
      <c r="G710" s="15">
        <v>14.200000000000001</v>
      </c>
      <c r="H710" s="15">
        <v>0</v>
      </c>
      <c r="I710" s="15">
        <v>147.57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  <c r="O710" s="15">
        <v>0</v>
      </c>
      <c r="P710" s="16">
        <f t="shared" si="20"/>
        <v>1611.77</v>
      </c>
      <c r="Q710" s="15">
        <v>215.87</v>
      </c>
      <c r="R710" s="16">
        <f t="shared" si="21"/>
        <v>1395.9</v>
      </c>
    </row>
    <row r="711" spans="1:18" s="18" customFormat="1" ht="15" customHeight="1" x14ac:dyDescent="0.25">
      <c r="A711" s="12">
        <v>6549</v>
      </c>
      <c r="B711" s="13" t="s">
        <v>815</v>
      </c>
      <c r="C711" s="13" t="s">
        <v>24</v>
      </c>
      <c r="D711" s="14" t="s">
        <v>21</v>
      </c>
      <c r="E711" s="15">
        <v>4616.33</v>
      </c>
      <c r="F711" s="15">
        <v>0</v>
      </c>
      <c r="G711" s="15">
        <v>0</v>
      </c>
      <c r="H711" s="15">
        <v>0</v>
      </c>
      <c r="I711" s="15">
        <v>637.77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5">
        <v>0</v>
      </c>
      <c r="P711" s="16">
        <f t="shared" si="20"/>
        <v>5254.1</v>
      </c>
      <c r="Q711" s="15">
        <v>947.93</v>
      </c>
      <c r="R711" s="16">
        <f t="shared" si="21"/>
        <v>4306.17</v>
      </c>
    </row>
    <row r="712" spans="1:18" s="18" customFormat="1" ht="15" customHeight="1" x14ac:dyDescent="0.25">
      <c r="A712" s="12">
        <v>5884</v>
      </c>
      <c r="B712" s="13" t="s">
        <v>549</v>
      </c>
      <c r="C712" s="13" t="s">
        <v>637</v>
      </c>
      <c r="D712" s="14" t="s">
        <v>21</v>
      </c>
      <c r="E712" s="15">
        <v>2551.6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5">
        <v>0</v>
      </c>
      <c r="P712" s="16">
        <f t="shared" si="20"/>
        <v>2551.6</v>
      </c>
      <c r="Q712" s="15">
        <v>213.46</v>
      </c>
      <c r="R712" s="16">
        <f t="shared" si="21"/>
        <v>2338.14</v>
      </c>
    </row>
    <row r="713" spans="1:18" s="18" customFormat="1" ht="15" customHeight="1" x14ac:dyDescent="0.25">
      <c r="A713" s="12">
        <v>6688</v>
      </c>
      <c r="B713" s="13" t="s">
        <v>822</v>
      </c>
      <c r="C713" s="13" t="s">
        <v>633</v>
      </c>
      <c r="D713" s="14">
        <v>0</v>
      </c>
      <c r="E713" s="15">
        <v>2858.94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/>
      <c r="O713" s="15">
        <v>0</v>
      </c>
      <c r="P713" s="16">
        <f t="shared" si="20"/>
        <v>2858.94</v>
      </c>
      <c r="Q713" s="15">
        <v>290.45999999999998</v>
      </c>
      <c r="R713" s="16">
        <f t="shared" si="21"/>
        <v>2568.48</v>
      </c>
    </row>
    <row r="714" spans="1:18" s="18" customFormat="1" ht="15" customHeight="1" x14ac:dyDescent="0.25">
      <c r="A714" s="12">
        <v>6630</v>
      </c>
      <c r="B714" s="13" t="s">
        <v>816</v>
      </c>
      <c r="C714" s="13" t="s">
        <v>666</v>
      </c>
      <c r="D714" s="14" t="s">
        <v>21</v>
      </c>
      <c r="E714" s="15">
        <v>10606.17</v>
      </c>
      <c r="F714" s="15">
        <v>0</v>
      </c>
      <c r="G714" s="15">
        <v>0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15">
        <v>0</v>
      </c>
      <c r="P714" s="16">
        <f t="shared" si="20"/>
        <v>10606.17</v>
      </c>
      <c r="Q714" s="15">
        <v>2679.61</v>
      </c>
      <c r="R714" s="16">
        <f t="shared" si="21"/>
        <v>7926.5599999999995</v>
      </c>
    </row>
    <row r="715" spans="1:18" s="18" customFormat="1" ht="15" customHeight="1" x14ac:dyDescent="0.25">
      <c r="A715" s="12">
        <v>424</v>
      </c>
      <c r="B715" s="13" t="s">
        <v>550</v>
      </c>
      <c r="C715" s="13" t="s">
        <v>682</v>
      </c>
      <c r="D715" s="14" t="s">
        <v>623</v>
      </c>
      <c r="E715" s="15">
        <v>3350.51</v>
      </c>
      <c r="F715" s="15">
        <v>930.36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6">
        <f t="shared" si="20"/>
        <v>4280.87</v>
      </c>
      <c r="Q715" s="15">
        <v>1955.6</v>
      </c>
      <c r="R715" s="16">
        <f t="shared" si="21"/>
        <v>2325.27</v>
      </c>
    </row>
    <row r="716" spans="1:18" s="18" customFormat="1" ht="15.6" customHeight="1" x14ac:dyDescent="0.25">
      <c r="A716" s="19" t="s">
        <v>33</v>
      </c>
      <c r="B716" s="19"/>
      <c r="C716" s="19"/>
      <c r="D716" s="19"/>
      <c r="E716" s="20">
        <f>SUM(E11:E715)</f>
        <v>2922380.7000000034</v>
      </c>
      <c r="F716" s="21">
        <f t="shared" ref="F716:R716" si="22">SUM(F11:F715)</f>
        <v>90918.489999999976</v>
      </c>
      <c r="G716" s="21">
        <f t="shared" si="22"/>
        <v>43718.720000000052</v>
      </c>
      <c r="H716" s="21">
        <f t="shared" si="22"/>
        <v>91800.369999999981</v>
      </c>
      <c r="I716" s="21">
        <f t="shared" si="22"/>
        <v>33242.26999999999</v>
      </c>
      <c r="J716" s="21">
        <f t="shared" si="22"/>
        <v>514.24</v>
      </c>
      <c r="K716" s="21">
        <f t="shared" si="22"/>
        <v>216352.94999999998</v>
      </c>
      <c r="L716" s="21">
        <f t="shared" si="22"/>
        <v>3982.659999999998</v>
      </c>
      <c r="M716" s="21">
        <f t="shared" si="22"/>
        <v>65114.62999999999</v>
      </c>
      <c r="N716" s="21">
        <f t="shared" si="22"/>
        <v>0</v>
      </c>
      <c r="O716" s="21">
        <f t="shared" si="22"/>
        <v>151461.37</v>
      </c>
      <c r="P716" s="21">
        <f t="shared" si="22"/>
        <v>3619486.4000000036</v>
      </c>
      <c r="Q716" s="21">
        <f t="shared" si="22"/>
        <v>752501.38999999955</v>
      </c>
      <c r="R716" s="21">
        <f t="shared" si="22"/>
        <v>2866985.0100000049</v>
      </c>
    </row>
    <row r="717" spans="1:18" s="18" customFormat="1" ht="15" customHeight="1" x14ac:dyDescent="0.25">
      <c r="A717" s="35"/>
      <c r="D717" s="36"/>
      <c r="E717" s="37"/>
      <c r="K717" s="38"/>
      <c r="P717" s="37"/>
      <c r="Q717" s="37"/>
      <c r="R717" s="37"/>
    </row>
    <row r="718" spans="1:18" s="18" customFormat="1" ht="15" customHeight="1" x14ac:dyDescent="0.25">
      <c r="A718" s="35"/>
      <c r="D718" s="36"/>
      <c r="E718" s="37"/>
      <c r="K718" s="38"/>
      <c r="P718" s="37"/>
      <c r="Q718" s="37"/>
      <c r="R718" s="37"/>
    </row>
    <row r="719" spans="1:18" s="17" customFormat="1" ht="14.1" customHeight="1" x14ac:dyDescent="0.25">
      <c r="A719" s="39"/>
      <c r="D719" s="40"/>
      <c r="E719" s="41"/>
      <c r="F719" s="41"/>
      <c r="G719" s="41"/>
      <c r="H719" s="42"/>
      <c r="I719" s="41"/>
      <c r="J719" s="41"/>
      <c r="K719" s="41"/>
      <c r="L719" s="41"/>
      <c r="M719" s="41"/>
      <c r="N719" s="41"/>
      <c r="O719" s="41"/>
      <c r="P719" s="43"/>
      <c r="Q719" s="43"/>
      <c r="R719" s="43"/>
    </row>
    <row r="720" spans="1:18" s="17" customFormat="1" ht="21" x14ac:dyDescent="0.25">
      <c r="A720" s="39"/>
      <c r="B720" s="30" t="s">
        <v>831</v>
      </c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1:18" s="17" customFormat="1" ht="18.75" x14ac:dyDescent="0.25">
      <c r="A721" s="39"/>
      <c r="B721" s="32" t="s">
        <v>31</v>
      </c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</row>
    <row r="722" spans="1:18" s="17" customFormat="1" ht="14.1" customHeight="1" x14ac:dyDescent="0.3">
      <c r="A722" s="39"/>
      <c r="B722" s="26"/>
      <c r="C722" s="26"/>
      <c r="D722" s="44"/>
      <c r="E722" s="34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</row>
    <row r="723" spans="1:18" s="24" customFormat="1" ht="33.75" x14ac:dyDescent="0.2">
      <c r="A723" s="45" t="s">
        <v>551</v>
      </c>
      <c r="B723" s="22" t="s">
        <v>10</v>
      </c>
      <c r="C723" s="22" t="s">
        <v>4</v>
      </c>
      <c r="D723" s="23" t="s">
        <v>6</v>
      </c>
      <c r="E723" s="22" t="s">
        <v>7</v>
      </c>
      <c r="F723" s="22" t="s">
        <v>3</v>
      </c>
      <c r="G723" s="22" t="s">
        <v>11</v>
      </c>
      <c r="H723" s="22" t="s">
        <v>554</v>
      </c>
      <c r="I723" s="22" t="s">
        <v>26</v>
      </c>
      <c r="J723" s="22" t="s">
        <v>9</v>
      </c>
      <c r="K723" s="22" t="s">
        <v>0</v>
      </c>
      <c r="L723" s="22" t="s">
        <v>1</v>
      </c>
      <c r="M723" s="22" t="s">
        <v>8</v>
      </c>
      <c r="N723" s="22" t="s">
        <v>28</v>
      </c>
      <c r="O723" s="22" t="s">
        <v>616</v>
      </c>
      <c r="P723" s="22" t="s">
        <v>16</v>
      </c>
      <c r="Q723" s="22" t="s">
        <v>2</v>
      </c>
      <c r="R723" s="22" t="s">
        <v>5</v>
      </c>
    </row>
    <row r="724" spans="1:18" s="18" customFormat="1" ht="15" customHeight="1" x14ac:dyDescent="0.25">
      <c r="A724" s="12">
        <v>5986</v>
      </c>
      <c r="B724" s="13" t="s">
        <v>34</v>
      </c>
      <c r="C724" s="13" t="s">
        <v>32</v>
      </c>
      <c r="D724" s="12" t="s">
        <v>21</v>
      </c>
      <c r="E724" s="15">
        <v>2609.48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6">
        <f>SUM(E724:O724)</f>
        <v>2609.48</v>
      </c>
      <c r="Q724" s="15">
        <v>375.24</v>
      </c>
      <c r="R724" s="16">
        <f>SUM(P724-Q724)</f>
        <v>2234.2399999999998</v>
      </c>
    </row>
    <row r="725" spans="1:18" s="18" customFormat="1" ht="15" customHeight="1" x14ac:dyDescent="0.25">
      <c r="A725" s="12">
        <v>6130</v>
      </c>
      <c r="B725" s="13" t="s">
        <v>38</v>
      </c>
      <c r="C725" s="13" t="s">
        <v>25</v>
      </c>
      <c r="D725" s="12" t="s">
        <v>21</v>
      </c>
      <c r="E725" s="15">
        <v>2551.6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6">
        <f t="shared" ref="P725:P736" si="23">SUM(E725:O725)</f>
        <v>2551.6</v>
      </c>
      <c r="Q725" s="15">
        <v>213.46</v>
      </c>
      <c r="R725" s="16">
        <f t="shared" ref="R725:R736" si="24">SUM(P725-Q725)</f>
        <v>2338.14</v>
      </c>
    </row>
    <row r="726" spans="1:18" s="18" customFormat="1" ht="15" customHeight="1" x14ac:dyDescent="0.25">
      <c r="A726" s="12">
        <v>5664</v>
      </c>
      <c r="B726" s="13" t="s">
        <v>29</v>
      </c>
      <c r="C726" s="13" t="s">
        <v>23</v>
      </c>
      <c r="D726" s="12" t="s">
        <v>21</v>
      </c>
      <c r="E726" s="15">
        <v>1636.1200000000001</v>
      </c>
      <c r="F726" s="15">
        <v>0</v>
      </c>
      <c r="G726" s="15">
        <v>0</v>
      </c>
      <c r="H726" s="15">
        <v>0</v>
      </c>
      <c r="I726" s="15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  <c r="O726" s="15">
        <v>0</v>
      </c>
      <c r="P726" s="16">
        <f t="shared" si="23"/>
        <v>1636.1200000000001</v>
      </c>
      <c r="Q726" s="15">
        <v>201.32</v>
      </c>
      <c r="R726" s="16">
        <f t="shared" si="24"/>
        <v>1434.8000000000002</v>
      </c>
    </row>
    <row r="727" spans="1:18" s="18" customFormat="1" ht="15" customHeight="1" x14ac:dyDescent="0.25">
      <c r="A727" s="12">
        <v>6135</v>
      </c>
      <c r="B727" s="13" t="s">
        <v>40</v>
      </c>
      <c r="C727" s="13" t="s">
        <v>13</v>
      </c>
      <c r="D727" s="12" t="s">
        <v>21</v>
      </c>
      <c r="E727" s="15">
        <v>1450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0</v>
      </c>
      <c r="O727" s="15">
        <v>0</v>
      </c>
      <c r="P727" s="16">
        <f t="shared" si="23"/>
        <v>1450</v>
      </c>
      <c r="Q727" s="15">
        <v>201.32</v>
      </c>
      <c r="R727" s="16">
        <f t="shared" si="24"/>
        <v>1248.68</v>
      </c>
    </row>
    <row r="728" spans="1:18" s="18" customFormat="1" ht="15" customHeight="1" x14ac:dyDescent="0.25">
      <c r="A728" s="12">
        <v>5552</v>
      </c>
      <c r="B728" s="13" t="s">
        <v>35</v>
      </c>
      <c r="C728" s="13" t="s">
        <v>14</v>
      </c>
      <c r="D728" s="12" t="s">
        <v>21</v>
      </c>
      <c r="E728" s="15">
        <v>2602.65</v>
      </c>
      <c r="F728" s="15">
        <v>0</v>
      </c>
      <c r="G728" s="15">
        <v>0</v>
      </c>
      <c r="H728" s="15">
        <v>0</v>
      </c>
      <c r="I728" s="15">
        <v>0</v>
      </c>
      <c r="J728" s="15">
        <v>0</v>
      </c>
      <c r="K728" s="15">
        <v>4594.72</v>
      </c>
      <c r="L728" s="15">
        <v>0</v>
      </c>
      <c r="M728" s="15">
        <v>0</v>
      </c>
      <c r="N728" s="15">
        <v>0</v>
      </c>
      <c r="O728" s="15">
        <v>0</v>
      </c>
      <c r="P728" s="16">
        <f t="shared" si="23"/>
        <v>7197.3700000000008</v>
      </c>
      <c r="Q728" s="15">
        <v>2441.44</v>
      </c>
      <c r="R728" s="16">
        <f t="shared" si="24"/>
        <v>4755.93</v>
      </c>
    </row>
    <row r="729" spans="1:18" s="18" customFormat="1" ht="15" customHeight="1" x14ac:dyDescent="0.25">
      <c r="A729" s="12">
        <v>5555</v>
      </c>
      <c r="B729" s="13" t="s">
        <v>41</v>
      </c>
      <c r="C729" s="13" t="s">
        <v>23</v>
      </c>
      <c r="D729" s="12" t="s">
        <v>21</v>
      </c>
      <c r="E729" s="15">
        <v>1450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6">
        <f t="shared" si="23"/>
        <v>1450</v>
      </c>
      <c r="Q729" s="15">
        <v>379.58</v>
      </c>
      <c r="R729" s="16">
        <f t="shared" si="24"/>
        <v>1070.42</v>
      </c>
    </row>
    <row r="730" spans="1:18" s="18" customFormat="1" ht="15" customHeight="1" x14ac:dyDescent="0.25">
      <c r="A730" s="12">
        <v>6312</v>
      </c>
      <c r="B730" s="13" t="s">
        <v>52</v>
      </c>
      <c r="C730" s="13" t="s">
        <v>51</v>
      </c>
      <c r="D730" s="12" t="s">
        <v>53</v>
      </c>
      <c r="E730" s="15">
        <v>5746.25</v>
      </c>
      <c r="F730" s="15">
        <v>0</v>
      </c>
      <c r="G730" s="15">
        <v>0</v>
      </c>
      <c r="H730" s="15">
        <v>0</v>
      </c>
      <c r="I730" s="15">
        <v>0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  <c r="O730" s="15">
        <v>0</v>
      </c>
      <c r="P730" s="16">
        <f t="shared" si="23"/>
        <v>5746.25</v>
      </c>
      <c r="Q730" s="15">
        <v>1088.96</v>
      </c>
      <c r="R730" s="16">
        <f t="shared" si="24"/>
        <v>4657.29</v>
      </c>
    </row>
    <row r="731" spans="1:18" s="18" customFormat="1" ht="15" customHeight="1" x14ac:dyDescent="0.25">
      <c r="A731" s="12">
        <v>5567</v>
      </c>
      <c r="B731" s="13" t="s">
        <v>22</v>
      </c>
      <c r="C731" s="13" t="s">
        <v>24</v>
      </c>
      <c r="D731" s="12" t="s">
        <v>21</v>
      </c>
      <c r="E731" s="15">
        <v>4708.67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635.63</v>
      </c>
      <c r="N731" s="15">
        <v>0</v>
      </c>
      <c r="O731" s="15">
        <v>0</v>
      </c>
      <c r="P731" s="16">
        <f t="shared" si="23"/>
        <v>5344.3</v>
      </c>
      <c r="Q731" s="15">
        <v>747.62</v>
      </c>
      <c r="R731" s="16">
        <f t="shared" si="24"/>
        <v>4596.68</v>
      </c>
    </row>
    <row r="732" spans="1:18" s="18" customFormat="1" ht="15" customHeight="1" x14ac:dyDescent="0.25">
      <c r="A732" s="12">
        <v>5568</v>
      </c>
      <c r="B732" s="13" t="s">
        <v>36</v>
      </c>
      <c r="C732" s="13" t="s">
        <v>23</v>
      </c>
      <c r="D732" s="12" t="s">
        <v>21</v>
      </c>
      <c r="E732" s="15">
        <v>1574.08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16">
        <f t="shared" si="23"/>
        <v>1574.08</v>
      </c>
      <c r="Q732" s="15">
        <v>201.32</v>
      </c>
      <c r="R732" s="16">
        <f t="shared" si="24"/>
        <v>1372.76</v>
      </c>
    </row>
    <row r="733" spans="1:18" s="18" customFormat="1" ht="15" customHeight="1" x14ac:dyDescent="0.25">
      <c r="A733" s="12">
        <v>5554</v>
      </c>
      <c r="B733" s="13" t="s">
        <v>37</v>
      </c>
      <c r="C733" s="13" t="s">
        <v>13</v>
      </c>
      <c r="D733" s="12" t="s">
        <v>21</v>
      </c>
      <c r="E733" s="15">
        <v>1636.1200000000001</v>
      </c>
      <c r="F733" s="15">
        <v>0</v>
      </c>
      <c r="G733" s="15">
        <v>0</v>
      </c>
      <c r="H733" s="15">
        <v>483.33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1015</v>
      </c>
      <c r="P733" s="16">
        <f t="shared" si="23"/>
        <v>3134.4500000000003</v>
      </c>
      <c r="Q733" s="15">
        <v>397.65</v>
      </c>
      <c r="R733" s="16">
        <f t="shared" si="24"/>
        <v>2736.8</v>
      </c>
    </row>
    <row r="734" spans="1:18" s="18" customFormat="1" ht="15" customHeight="1" x14ac:dyDescent="0.25">
      <c r="A734" s="12">
        <v>6124</v>
      </c>
      <c r="B734" s="13" t="s">
        <v>39</v>
      </c>
      <c r="C734" s="13" t="s">
        <v>23</v>
      </c>
      <c r="D734" s="12" t="s">
        <v>21</v>
      </c>
      <c r="E734" s="15">
        <v>1450</v>
      </c>
      <c r="F734" s="15">
        <v>0</v>
      </c>
      <c r="G734" s="15">
        <v>0</v>
      </c>
      <c r="H734" s="15">
        <v>0</v>
      </c>
      <c r="I734" s="15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  <c r="O734" s="15">
        <v>0</v>
      </c>
      <c r="P734" s="16">
        <f t="shared" si="23"/>
        <v>1450</v>
      </c>
      <c r="Q734" s="15">
        <v>201.32</v>
      </c>
      <c r="R734" s="16">
        <f t="shared" si="24"/>
        <v>1248.68</v>
      </c>
    </row>
    <row r="735" spans="1:18" s="18" customFormat="1" ht="15" customHeight="1" x14ac:dyDescent="0.25">
      <c r="A735" s="12">
        <v>6323</v>
      </c>
      <c r="B735" s="13" t="s">
        <v>57</v>
      </c>
      <c r="C735" s="13" t="s">
        <v>25</v>
      </c>
      <c r="D735" s="12" t="s">
        <v>21</v>
      </c>
      <c r="E735" s="15">
        <v>2551.6</v>
      </c>
      <c r="F735" s="15">
        <v>0</v>
      </c>
      <c r="G735" s="15">
        <v>0</v>
      </c>
      <c r="H735" s="15">
        <v>0</v>
      </c>
      <c r="I735" s="15">
        <v>244.36</v>
      </c>
      <c r="J735" s="15">
        <v>0</v>
      </c>
      <c r="K735" s="15">
        <v>0</v>
      </c>
      <c r="L735" s="15">
        <v>0</v>
      </c>
      <c r="M735" s="15">
        <v>0</v>
      </c>
      <c r="N735" s="15">
        <v>0</v>
      </c>
      <c r="O735" s="15">
        <v>0</v>
      </c>
      <c r="P735" s="16">
        <f t="shared" si="23"/>
        <v>2795.96</v>
      </c>
      <c r="Q735" s="15">
        <v>543.34</v>
      </c>
      <c r="R735" s="16">
        <f t="shared" si="24"/>
        <v>2252.62</v>
      </c>
    </row>
    <row r="736" spans="1:18" s="18" customFormat="1" ht="15" customHeight="1" x14ac:dyDescent="0.25">
      <c r="A736" s="12">
        <v>6553</v>
      </c>
      <c r="B736" s="13" t="s">
        <v>705</v>
      </c>
      <c r="C736" s="13" t="s">
        <v>23</v>
      </c>
      <c r="D736" s="12" t="s">
        <v>21</v>
      </c>
      <c r="E736" s="15">
        <v>1450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  <c r="O736" s="15">
        <v>0</v>
      </c>
      <c r="P736" s="16">
        <f t="shared" si="23"/>
        <v>1450</v>
      </c>
      <c r="Q736" s="15">
        <v>201.32</v>
      </c>
      <c r="R736" s="16">
        <f t="shared" si="24"/>
        <v>1248.68</v>
      </c>
    </row>
    <row r="737" spans="1:18" s="17" customFormat="1" ht="15.6" customHeight="1" x14ac:dyDescent="0.25">
      <c r="A737" s="19" t="s">
        <v>33</v>
      </c>
      <c r="B737" s="19"/>
      <c r="C737" s="19"/>
      <c r="D737" s="19"/>
      <c r="E737" s="46">
        <f>SUM(E724:E736)</f>
        <v>31416.569999999996</v>
      </c>
      <c r="F737" s="46">
        <f t="shared" ref="F737:R737" si="25">SUM(F724:F736)</f>
        <v>0</v>
      </c>
      <c r="G737" s="46">
        <f t="shared" si="25"/>
        <v>0</v>
      </c>
      <c r="H737" s="46">
        <f t="shared" si="25"/>
        <v>483.33</v>
      </c>
      <c r="I737" s="46">
        <f t="shared" si="25"/>
        <v>244.36</v>
      </c>
      <c r="J737" s="46">
        <f t="shared" si="25"/>
        <v>0</v>
      </c>
      <c r="K737" s="46">
        <f t="shared" si="25"/>
        <v>4594.72</v>
      </c>
      <c r="L737" s="46">
        <f t="shared" si="25"/>
        <v>0</v>
      </c>
      <c r="M737" s="46">
        <f t="shared" si="25"/>
        <v>635.63</v>
      </c>
      <c r="N737" s="46">
        <f t="shared" si="25"/>
        <v>0</v>
      </c>
      <c r="O737" s="46">
        <f t="shared" si="25"/>
        <v>1015</v>
      </c>
      <c r="P737" s="46">
        <f t="shared" si="25"/>
        <v>38389.609999999993</v>
      </c>
      <c r="Q737" s="46">
        <f t="shared" si="25"/>
        <v>7193.8899999999985</v>
      </c>
      <c r="R737" s="46">
        <f t="shared" si="25"/>
        <v>31195.719999999998</v>
      </c>
    </row>
    <row r="738" spans="1:18" s="17" customFormat="1" ht="14.25" customHeight="1" x14ac:dyDescent="0.25">
      <c r="A738" s="39"/>
      <c r="C738" s="47"/>
      <c r="D738" s="48"/>
      <c r="E738" s="47"/>
      <c r="F738" s="47"/>
      <c r="G738" s="37"/>
      <c r="H738" s="37"/>
      <c r="I738" s="37"/>
      <c r="J738" s="37"/>
      <c r="K738" s="47"/>
      <c r="L738" s="37"/>
      <c r="M738" s="37"/>
      <c r="N738" s="37"/>
      <c r="O738" s="37"/>
      <c r="P738" s="47"/>
      <c r="Q738" s="47"/>
      <c r="R738" s="47"/>
    </row>
    <row r="739" spans="1:18" s="17" customFormat="1" ht="14.25" customHeight="1" x14ac:dyDescent="0.25">
      <c r="A739" s="39"/>
      <c r="C739" s="47"/>
      <c r="D739" s="48"/>
      <c r="E739" s="47"/>
      <c r="F739" s="47"/>
      <c r="G739" s="37"/>
      <c r="H739" s="37"/>
      <c r="I739" s="37"/>
      <c r="J739" s="37"/>
      <c r="K739" s="47"/>
      <c r="L739" s="37"/>
      <c r="M739" s="37"/>
      <c r="N739" s="37"/>
      <c r="O739" s="37"/>
      <c r="P739" s="47"/>
      <c r="Q739" s="47"/>
      <c r="R739" s="47"/>
    </row>
    <row r="740" spans="1:18" s="17" customFormat="1" ht="14.25" customHeight="1" x14ac:dyDescent="0.25">
      <c r="A740" s="39"/>
      <c r="C740" s="47"/>
      <c r="D740" s="48"/>
      <c r="E740" s="47"/>
      <c r="F740" s="47"/>
      <c r="G740" s="37"/>
      <c r="H740" s="37"/>
      <c r="I740" s="37"/>
      <c r="J740" s="37"/>
      <c r="K740" s="47"/>
      <c r="L740" s="37"/>
      <c r="M740" s="37"/>
      <c r="N740" s="37"/>
      <c r="O740" s="37"/>
      <c r="P740" s="47"/>
      <c r="Q740" s="47"/>
      <c r="R740" s="47"/>
    </row>
    <row r="741" spans="1:18" s="17" customFormat="1" ht="14.25" customHeight="1" x14ac:dyDescent="0.25">
      <c r="A741" s="39"/>
      <c r="C741" s="47"/>
      <c r="D741" s="48"/>
      <c r="E741" s="47"/>
      <c r="F741" s="47"/>
      <c r="G741" s="37"/>
      <c r="H741" s="37"/>
      <c r="I741" s="37"/>
      <c r="J741" s="37"/>
      <c r="K741" s="47"/>
      <c r="L741" s="37"/>
      <c r="M741" s="37"/>
      <c r="N741" s="37"/>
      <c r="O741" s="37"/>
      <c r="P741" s="47"/>
      <c r="Q741" s="47"/>
      <c r="R741" s="47"/>
    </row>
    <row r="742" spans="1:18" s="17" customFormat="1" ht="20.25" customHeight="1" x14ac:dyDescent="0.25">
      <c r="A742" s="39"/>
      <c r="B742" s="30" t="s">
        <v>831</v>
      </c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1:18" s="17" customFormat="1" ht="18" customHeight="1" x14ac:dyDescent="0.25">
      <c r="A743" s="39"/>
      <c r="B743" s="32" t="s">
        <v>553</v>
      </c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</row>
    <row r="744" spans="1:18" s="17" customFormat="1" ht="18.75" x14ac:dyDescent="0.3">
      <c r="A744" s="39"/>
      <c r="B744" s="26"/>
      <c r="C744" s="26"/>
      <c r="D744" s="44"/>
      <c r="E744" s="34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</row>
    <row r="745" spans="1:18" s="49" customFormat="1" ht="36" customHeight="1" x14ac:dyDescent="0.25">
      <c r="A745" s="22" t="s">
        <v>551</v>
      </c>
      <c r="B745" s="22" t="s">
        <v>10</v>
      </c>
      <c r="C745" s="22" t="s">
        <v>4</v>
      </c>
      <c r="D745" s="23" t="s">
        <v>6</v>
      </c>
      <c r="E745" s="22" t="s">
        <v>7</v>
      </c>
      <c r="F745" s="22" t="s">
        <v>3</v>
      </c>
      <c r="G745" s="22" t="s">
        <v>11</v>
      </c>
      <c r="H745" s="22" t="s">
        <v>12</v>
      </c>
      <c r="I745" s="22" t="s">
        <v>26</v>
      </c>
      <c r="J745" s="22" t="s">
        <v>9</v>
      </c>
      <c r="K745" s="22" t="s">
        <v>0</v>
      </c>
      <c r="L745" s="22" t="s">
        <v>1</v>
      </c>
      <c r="M745" s="22" t="s">
        <v>8</v>
      </c>
      <c r="N745" s="22" t="s">
        <v>28</v>
      </c>
      <c r="O745" s="22" t="s">
        <v>616</v>
      </c>
      <c r="P745" s="22" t="s">
        <v>16</v>
      </c>
      <c r="Q745" s="22" t="s">
        <v>2</v>
      </c>
      <c r="R745" s="22" t="s">
        <v>5</v>
      </c>
    </row>
    <row r="746" spans="1:18" s="18" customFormat="1" ht="15" customHeight="1" x14ac:dyDescent="0.25">
      <c r="A746" s="12">
        <v>6622</v>
      </c>
      <c r="B746" s="13" t="s">
        <v>706</v>
      </c>
      <c r="C746" s="13" t="s">
        <v>55</v>
      </c>
      <c r="D746" s="12" t="s">
        <v>847</v>
      </c>
      <c r="E746" s="50">
        <v>2551.6</v>
      </c>
      <c r="F746" s="50">
        <v>0</v>
      </c>
      <c r="G746" s="15">
        <v>0</v>
      </c>
      <c r="H746" s="15">
        <v>0</v>
      </c>
      <c r="I746" s="15">
        <v>0</v>
      </c>
      <c r="J746" s="15">
        <v>0</v>
      </c>
      <c r="K746" s="15">
        <v>0</v>
      </c>
      <c r="L746" s="15">
        <v>0</v>
      </c>
      <c r="M746" s="50">
        <v>0</v>
      </c>
      <c r="N746" s="50">
        <v>0</v>
      </c>
      <c r="O746" s="15">
        <v>0</v>
      </c>
      <c r="P746" s="16">
        <f>SUM(E746:O746)</f>
        <v>2551.6</v>
      </c>
      <c r="Q746" s="50">
        <v>366.56</v>
      </c>
      <c r="R746" s="16">
        <f t="shared" ref="R746:R747" si="26">SUM(P746-Q746)</f>
        <v>2185.04</v>
      </c>
    </row>
    <row r="747" spans="1:18" s="18" customFormat="1" ht="15" customHeight="1" x14ac:dyDescent="0.25">
      <c r="A747" s="12">
        <v>6320</v>
      </c>
      <c r="B747" s="13" t="s">
        <v>54</v>
      </c>
      <c r="C747" s="13" t="s">
        <v>55</v>
      </c>
      <c r="D747" s="12" t="s">
        <v>847</v>
      </c>
      <c r="E747" s="50">
        <v>2551.6</v>
      </c>
      <c r="F747" s="50">
        <v>0</v>
      </c>
      <c r="G747" s="15">
        <f>15.3+2.35</f>
        <v>17.650000000000002</v>
      </c>
      <c r="H747" s="15">
        <v>0</v>
      </c>
      <c r="I747" s="15">
        <f>253.3+345.86+53.21+38.97</f>
        <v>691.34000000000015</v>
      </c>
      <c r="J747" s="15">
        <v>0</v>
      </c>
      <c r="K747" s="15">
        <v>0</v>
      </c>
      <c r="L747" s="15">
        <v>0</v>
      </c>
      <c r="M747" s="50">
        <v>0</v>
      </c>
      <c r="N747" s="50">
        <v>0</v>
      </c>
      <c r="O747" s="15">
        <v>0</v>
      </c>
      <c r="P747" s="16">
        <f>SUM(E747:O747)</f>
        <v>3260.59</v>
      </c>
      <c r="Q747" s="50">
        <v>327.82</v>
      </c>
      <c r="R747" s="16">
        <f t="shared" si="26"/>
        <v>2932.77</v>
      </c>
    </row>
    <row r="748" spans="1:18" s="17" customFormat="1" ht="15.6" customHeight="1" x14ac:dyDescent="0.25">
      <c r="A748" s="19" t="s">
        <v>33</v>
      </c>
      <c r="B748" s="19"/>
      <c r="C748" s="19"/>
      <c r="D748" s="19"/>
      <c r="E748" s="46">
        <f>SUM(E746:E747)</f>
        <v>5103.2</v>
      </c>
      <c r="F748" s="46">
        <f t="shared" ref="F748:R748" si="27">SUM(F746:F747)</f>
        <v>0</v>
      </c>
      <c r="G748" s="46">
        <f t="shared" si="27"/>
        <v>17.650000000000002</v>
      </c>
      <c r="H748" s="46">
        <f t="shared" si="27"/>
        <v>0</v>
      </c>
      <c r="I748" s="46">
        <f t="shared" si="27"/>
        <v>691.34000000000015</v>
      </c>
      <c r="J748" s="46">
        <f t="shared" si="27"/>
        <v>0</v>
      </c>
      <c r="K748" s="46">
        <f t="shared" si="27"/>
        <v>0</v>
      </c>
      <c r="L748" s="46">
        <f t="shared" si="27"/>
        <v>0</v>
      </c>
      <c r="M748" s="46">
        <f t="shared" si="27"/>
        <v>0</v>
      </c>
      <c r="N748" s="46">
        <f t="shared" si="27"/>
        <v>0</v>
      </c>
      <c r="O748" s="46">
        <f t="shared" si="27"/>
        <v>0</v>
      </c>
      <c r="P748" s="46">
        <f>SUM(P746:P747)</f>
        <v>5812.1900000000005</v>
      </c>
      <c r="Q748" s="46">
        <f t="shared" si="27"/>
        <v>694.38</v>
      </c>
      <c r="R748" s="46">
        <f t="shared" si="27"/>
        <v>5117.8099999999995</v>
      </c>
    </row>
    <row r="749" spans="1:18" s="17" customFormat="1" x14ac:dyDescent="0.25">
      <c r="A749" s="39"/>
      <c r="D749" s="48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51"/>
      <c r="Q749" s="47"/>
      <c r="R749" s="47"/>
    </row>
    <row r="750" spans="1:18" s="17" customFormat="1" x14ac:dyDescent="0.25">
      <c r="A750" s="39"/>
      <c r="D750" s="48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51"/>
      <c r="Q750" s="47"/>
      <c r="R750" s="47"/>
    </row>
    <row r="751" spans="1:18" s="17" customFormat="1" x14ac:dyDescent="0.25">
      <c r="A751" s="39"/>
      <c r="D751" s="48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51"/>
      <c r="Q751" s="47"/>
      <c r="R751" s="47"/>
    </row>
    <row r="752" spans="1:18" s="17" customFormat="1" ht="15" customHeight="1" x14ac:dyDescent="0.25">
      <c r="A752" s="39"/>
      <c r="B752" s="52" t="s">
        <v>833</v>
      </c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</row>
    <row r="753" spans="1:18" s="17" customFormat="1" x14ac:dyDescent="0.25">
      <c r="A753" s="39"/>
      <c r="D753" s="48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51"/>
      <c r="Q753" s="47"/>
      <c r="R753" s="47"/>
    </row>
    <row r="754" spans="1:18" s="17" customFormat="1" x14ac:dyDescent="0.25">
      <c r="A754" s="39"/>
      <c r="D754" s="48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51"/>
      <c r="Q754" s="47"/>
      <c r="R754" s="47"/>
    </row>
    <row r="755" spans="1:18" s="17" customFormat="1" x14ac:dyDescent="0.25">
      <c r="A755" s="39"/>
      <c r="D755" s="48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51"/>
      <c r="Q755" s="47"/>
      <c r="R755" s="47"/>
    </row>
    <row r="756" spans="1:18" s="17" customFormat="1" ht="15" customHeight="1" x14ac:dyDescent="0.25">
      <c r="A756" s="39"/>
      <c r="C756" s="47"/>
      <c r="D756" s="48"/>
      <c r="E756" s="47"/>
      <c r="F756" s="47"/>
      <c r="G756" s="37"/>
      <c r="H756" s="37"/>
      <c r="I756" s="37"/>
      <c r="J756" s="37"/>
      <c r="K756" s="47"/>
      <c r="L756" s="37"/>
      <c r="M756" s="37"/>
      <c r="N756" s="37"/>
      <c r="O756" s="37"/>
      <c r="P756" s="53"/>
      <c r="Q756" s="47"/>
      <c r="R756" s="47"/>
    </row>
    <row r="757" spans="1:18" s="17" customFormat="1" ht="14.25" customHeight="1" x14ac:dyDescent="0.25">
      <c r="A757" s="39"/>
      <c r="B757" s="55" t="s">
        <v>27</v>
      </c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</row>
    <row r="758" spans="1:18" s="17" customFormat="1" ht="14.25" customHeight="1" x14ac:dyDescent="0.25">
      <c r="A758" s="39"/>
      <c r="B758" s="54" t="s">
        <v>555</v>
      </c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</row>
    <row r="759" spans="1:18" s="17" customFormat="1" x14ac:dyDescent="0.25">
      <c r="A759" s="39"/>
      <c r="D759" s="48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51"/>
      <c r="Q759" s="51"/>
      <c r="R759" s="51"/>
    </row>
    <row r="760" spans="1:18" s="17" customFormat="1" x14ac:dyDescent="0.25">
      <c r="A760" s="39"/>
      <c r="D760" s="48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51"/>
      <c r="Q760" s="47"/>
      <c r="R760" s="47"/>
    </row>
    <row r="761" spans="1:18" s="17" customFormat="1" x14ac:dyDescent="0.25">
      <c r="A761" s="39"/>
      <c r="D761" s="48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51"/>
      <c r="Q761" s="47"/>
      <c r="R761" s="47"/>
    </row>
    <row r="762" spans="1:18" s="17" customFormat="1" x14ac:dyDescent="0.25">
      <c r="A762" s="39"/>
      <c r="D762" s="48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51"/>
      <c r="Q762" s="47"/>
      <c r="R762" s="47"/>
    </row>
    <row r="763" spans="1:18" s="17" customFormat="1" x14ac:dyDescent="0.25">
      <c r="A763" s="39"/>
      <c r="D763" s="48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51"/>
      <c r="Q763" s="47"/>
      <c r="R763" s="47"/>
    </row>
    <row r="764" spans="1:18" s="17" customFormat="1" x14ac:dyDescent="0.25">
      <c r="A764" s="39"/>
      <c r="D764" s="48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51"/>
      <c r="Q764" s="47"/>
      <c r="R764" s="47"/>
    </row>
    <row r="765" spans="1:18" s="17" customFormat="1" x14ac:dyDescent="0.25">
      <c r="A765" s="39"/>
      <c r="D765" s="48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51"/>
      <c r="Q765" s="47"/>
      <c r="R765" s="47"/>
    </row>
    <row r="766" spans="1:18" s="17" customFormat="1" x14ac:dyDescent="0.25">
      <c r="A766" s="39"/>
      <c r="D766" s="48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51"/>
      <c r="Q766" s="47"/>
      <c r="R766" s="47"/>
    </row>
    <row r="767" spans="1:18" s="17" customFormat="1" x14ac:dyDescent="0.25">
      <c r="A767" s="39"/>
      <c r="D767" s="48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51"/>
      <c r="Q767" s="47"/>
      <c r="R767" s="47"/>
    </row>
    <row r="768" spans="1:18" s="17" customFormat="1" x14ac:dyDescent="0.25">
      <c r="A768" s="39"/>
      <c r="D768" s="48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51"/>
      <c r="Q768" s="47"/>
      <c r="R768" s="47"/>
    </row>
    <row r="769" spans="1:18" s="17" customFormat="1" x14ac:dyDescent="0.25">
      <c r="A769" s="39"/>
      <c r="D769" s="48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51"/>
      <c r="Q769" s="47"/>
      <c r="R769" s="47"/>
    </row>
    <row r="770" spans="1:18" s="17" customFormat="1" x14ac:dyDescent="0.25">
      <c r="A770" s="39"/>
      <c r="D770" s="48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51"/>
      <c r="Q770" s="47"/>
      <c r="R770" s="47"/>
    </row>
    <row r="771" spans="1:18" s="17" customFormat="1" x14ac:dyDescent="0.25">
      <c r="A771" s="39"/>
      <c r="D771" s="48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51"/>
      <c r="Q771" s="47"/>
      <c r="R771" s="47"/>
    </row>
    <row r="772" spans="1:18" s="17" customFormat="1" x14ac:dyDescent="0.25">
      <c r="A772" s="39"/>
      <c r="D772" s="48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51"/>
      <c r="Q772" s="47"/>
      <c r="R772" s="47"/>
    </row>
    <row r="773" spans="1:18" s="17" customFormat="1" x14ac:dyDescent="0.25">
      <c r="A773" s="39"/>
      <c r="D773" s="48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51"/>
      <c r="Q773" s="47"/>
      <c r="R773" s="47"/>
    </row>
    <row r="774" spans="1:18" s="17" customFormat="1" x14ac:dyDescent="0.25">
      <c r="A774" s="39"/>
      <c r="D774" s="48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51"/>
      <c r="Q774" s="47"/>
      <c r="R774" s="47"/>
    </row>
    <row r="775" spans="1:18" s="17" customFormat="1" x14ac:dyDescent="0.25">
      <c r="A775" s="39"/>
      <c r="D775" s="48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51"/>
      <c r="Q775" s="47"/>
      <c r="R775" s="47"/>
    </row>
    <row r="776" spans="1:18" s="17" customFormat="1" x14ac:dyDescent="0.25">
      <c r="A776" s="39"/>
      <c r="D776" s="48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51"/>
      <c r="Q776" s="47"/>
      <c r="R776" s="47"/>
    </row>
    <row r="777" spans="1:18" s="17" customFormat="1" x14ac:dyDescent="0.25">
      <c r="A777" s="39"/>
      <c r="D777" s="48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51"/>
      <c r="Q777" s="47"/>
      <c r="R777" s="47"/>
    </row>
    <row r="778" spans="1:18" s="17" customFormat="1" x14ac:dyDescent="0.25">
      <c r="A778" s="39"/>
      <c r="D778" s="48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51"/>
      <c r="Q778" s="47"/>
      <c r="R778" s="47"/>
    </row>
    <row r="779" spans="1:18" s="17" customFormat="1" x14ac:dyDescent="0.25">
      <c r="A779" s="39"/>
      <c r="D779" s="48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51"/>
      <c r="Q779" s="47"/>
      <c r="R779" s="47"/>
    </row>
    <row r="780" spans="1:18" s="17" customFormat="1" x14ac:dyDescent="0.25">
      <c r="A780" s="39"/>
      <c r="D780" s="48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51"/>
      <c r="Q780" s="47"/>
      <c r="R780" s="47"/>
    </row>
    <row r="781" spans="1:18" s="17" customFormat="1" x14ac:dyDescent="0.25">
      <c r="A781" s="39"/>
      <c r="D781" s="48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51"/>
      <c r="Q781" s="47"/>
      <c r="R781" s="47"/>
    </row>
    <row r="782" spans="1:18" s="17" customFormat="1" x14ac:dyDescent="0.25">
      <c r="A782" s="39"/>
      <c r="D782" s="48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51"/>
      <c r="Q782" s="47"/>
      <c r="R782" s="47"/>
    </row>
    <row r="783" spans="1:18" s="17" customFormat="1" x14ac:dyDescent="0.25">
      <c r="A783" s="39"/>
      <c r="D783" s="48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51"/>
      <c r="Q783" s="47"/>
      <c r="R783" s="47"/>
    </row>
    <row r="784" spans="1:18" s="17" customFormat="1" x14ac:dyDescent="0.25">
      <c r="A784" s="39"/>
      <c r="D784" s="48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51"/>
      <c r="Q784" s="47"/>
      <c r="R784" s="47"/>
    </row>
    <row r="785" spans="1:18" s="17" customFormat="1" x14ac:dyDescent="0.25">
      <c r="A785" s="39"/>
      <c r="D785" s="48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51"/>
      <c r="Q785" s="47"/>
      <c r="R785" s="47"/>
    </row>
    <row r="786" spans="1:18" s="17" customFormat="1" x14ac:dyDescent="0.25">
      <c r="A786" s="39"/>
      <c r="D786" s="48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51"/>
      <c r="Q786" s="47"/>
      <c r="R786" s="47"/>
    </row>
    <row r="787" spans="1:18" s="17" customFormat="1" x14ac:dyDescent="0.25">
      <c r="A787" s="39"/>
      <c r="D787" s="48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51"/>
      <c r="Q787" s="47"/>
      <c r="R787" s="47"/>
    </row>
    <row r="788" spans="1:18" s="17" customFormat="1" x14ac:dyDescent="0.25">
      <c r="A788" s="39"/>
      <c r="D788" s="48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51"/>
      <c r="Q788" s="47"/>
      <c r="R788" s="47"/>
    </row>
    <row r="789" spans="1:18" s="17" customFormat="1" x14ac:dyDescent="0.25">
      <c r="A789" s="39"/>
      <c r="D789" s="48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51"/>
      <c r="Q789" s="47"/>
      <c r="R789" s="47"/>
    </row>
    <row r="790" spans="1:18" s="17" customFormat="1" x14ac:dyDescent="0.25">
      <c r="A790" s="39"/>
      <c r="D790" s="48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51"/>
      <c r="Q790" s="47"/>
      <c r="R790" s="47"/>
    </row>
    <row r="791" spans="1:18" s="17" customFormat="1" x14ac:dyDescent="0.25">
      <c r="A791" s="39"/>
      <c r="D791" s="48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51"/>
      <c r="Q791" s="47"/>
      <c r="R791" s="47"/>
    </row>
    <row r="792" spans="1:18" s="17" customFormat="1" x14ac:dyDescent="0.25">
      <c r="A792" s="39"/>
      <c r="D792" s="48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51"/>
      <c r="Q792" s="47"/>
      <c r="R792" s="47"/>
    </row>
    <row r="793" spans="1:18" s="17" customFormat="1" x14ac:dyDescent="0.25">
      <c r="A793" s="39"/>
      <c r="D793" s="48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51"/>
      <c r="Q793" s="47"/>
      <c r="R793" s="47"/>
    </row>
    <row r="794" spans="1:18" s="17" customFormat="1" x14ac:dyDescent="0.25">
      <c r="A794" s="39"/>
      <c r="D794" s="48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51"/>
      <c r="Q794" s="47"/>
      <c r="R794" s="47"/>
    </row>
    <row r="795" spans="1:18" s="17" customFormat="1" x14ac:dyDescent="0.25">
      <c r="A795" s="39"/>
      <c r="D795" s="48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51"/>
      <c r="Q795" s="47"/>
      <c r="R795" s="47"/>
    </row>
    <row r="796" spans="1:18" s="17" customFormat="1" x14ac:dyDescent="0.25">
      <c r="A796" s="39"/>
      <c r="D796" s="48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51"/>
      <c r="Q796" s="47"/>
      <c r="R796" s="47"/>
    </row>
    <row r="797" spans="1:18" s="17" customFormat="1" x14ac:dyDescent="0.25">
      <c r="A797" s="39"/>
      <c r="D797" s="48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51"/>
      <c r="Q797" s="47"/>
      <c r="R797" s="47"/>
    </row>
    <row r="798" spans="1:18" s="17" customFormat="1" x14ac:dyDescent="0.25">
      <c r="A798" s="39"/>
      <c r="D798" s="48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51"/>
      <c r="Q798" s="47"/>
      <c r="R798" s="47"/>
    </row>
    <row r="799" spans="1:18" s="17" customFormat="1" x14ac:dyDescent="0.25">
      <c r="A799" s="39"/>
      <c r="D799" s="48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51"/>
      <c r="Q799" s="47"/>
      <c r="R799" s="47"/>
    </row>
    <row r="800" spans="1:18" s="17" customFormat="1" x14ac:dyDescent="0.25">
      <c r="A800" s="39"/>
      <c r="D800" s="48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51"/>
      <c r="Q800" s="47"/>
      <c r="R800" s="47"/>
    </row>
    <row r="801" spans="1:18" s="17" customFormat="1" x14ac:dyDescent="0.25">
      <c r="A801" s="39"/>
      <c r="D801" s="48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51"/>
      <c r="Q801" s="47"/>
      <c r="R801" s="47"/>
    </row>
    <row r="802" spans="1:18" s="17" customFormat="1" x14ac:dyDescent="0.25">
      <c r="A802" s="39"/>
      <c r="D802" s="48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51"/>
      <c r="Q802" s="47"/>
      <c r="R802" s="47"/>
    </row>
    <row r="803" spans="1:18" s="17" customFormat="1" x14ac:dyDescent="0.25">
      <c r="A803" s="39"/>
      <c r="D803" s="48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51"/>
      <c r="Q803" s="47"/>
      <c r="R803" s="47"/>
    </row>
    <row r="804" spans="1:18" s="17" customFormat="1" x14ac:dyDescent="0.25">
      <c r="A804" s="39"/>
      <c r="D804" s="48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51"/>
      <c r="Q804" s="47"/>
      <c r="R804" s="47"/>
    </row>
    <row r="805" spans="1:18" s="17" customFormat="1" x14ac:dyDescent="0.25">
      <c r="A805" s="39"/>
      <c r="D805" s="48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51"/>
      <c r="Q805" s="47"/>
      <c r="R805" s="47"/>
    </row>
    <row r="806" spans="1:18" s="17" customFormat="1" x14ac:dyDescent="0.25">
      <c r="A806" s="39"/>
      <c r="D806" s="48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51"/>
      <c r="Q806" s="47"/>
      <c r="R806" s="47"/>
    </row>
    <row r="807" spans="1:18" s="17" customFormat="1" x14ac:dyDescent="0.25">
      <c r="A807" s="39"/>
      <c r="D807" s="48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51"/>
      <c r="Q807" s="47"/>
      <c r="R807" s="47"/>
    </row>
    <row r="808" spans="1:18" s="17" customFormat="1" x14ac:dyDescent="0.25">
      <c r="A808" s="39"/>
      <c r="D808" s="48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51"/>
      <c r="Q808" s="47"/>
      <c r="R808" s="47"/>
    </row>
    <row r="809" spans="1:18" s="17" customFormat="1" x14ac:dyDescent="0.25">
      <c r="A809" s="39"/>
      <c r="D809" s="48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51"/>
      <c r="Q809" s="47"/>
      <c r="R809" s="47"/>
    </row>
    <row r="810" spans="1:18" s="17" customFormat="1" x14ac:dyDescent="0.25">
      <c r="A810" s="39"/>
      <c r="D810" s="48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51"/>
      <c r="Q810" s="47"/>
      <c r="R810" s="47"/>
    </row>
    <row r="811" spans="1:18" s="17" customFormat="1" x14ac:dyDescent="0.25">
      <c r="A811" s="39"/>
      <c r="D811" s="48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51"/>
      <c r="Q811" s="47"/>
      <c r="R811" s="47"/>
    </row>
    <row r="812" spans="1:18" s="17" customFormat="1" x14ac:dyDescent="0.25">
      <c r="A812" s="39"/>
      <c r="D812" s="48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51"/>
      <c r="Q812" s="47"/>
      <c r="R812" s="47"/>
    </row>
    <row r="813" spans="1:18" s="17" customFormat="1" x14ac:dyDescent="0.25">
      <c r="A813" s="39"/>
      <c r="D813" s="48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51"/>
      <c r="Q813" s="47"/>
      <c r="R813" s="47"/>
    </row>
    <row r="814" spans="1:18" s="17" customFormat="1" x14ac:dyDescent="0.25">
      <c r="A814" s="39"/>
      <c r="D814" s="48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51"/>
      <c r="Q814" s="47"/>
      <c r="R814" s="47"/>
    </row>
    <row r="815" spans="1:18" s="17" customFormat="1" x14ac:dyDescent="0.25">
      <c r="A815" s="39"/>
      <c r="D815" s="48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51"/>
      <c r="Q815" s="47"/>
      <c r="R815" s="47"/>
    </row>
    <row r="816" spans="1:18" s="17" customFormat="1" x14ac:dyDescent="0.25">
      <c r="A816" s="39"/>
      <c r="D816" s="48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51"/>
      <c r="Q816" s="47"/>
      <c r="R816" s="47"/>
    </row>
    <row r="817" spans="1:18" s="17" customFormat="1" x14ac:dyDescent="0.25">
      <c r="A817" s="39"/>
      <c r="D817" s="48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51"/>
      <c r="Q817" s="47"/>
      <c r="R817" s="47"/>
    </row>
    <row r="818" spans="1:18" s="17" customFormat="1" x14ac:dyDescent="0.25">
      <c r="A818" s="39"/>
      <c r="D818" s="48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51"/>
      <c r="Q818" s="47"/>
      <c r="R818" s="47"/>
    </row>
    <row r="819" spans="1:18" s="17" customFormat="1" x14ac:dyDescent="0.25">
      <c r="A819" s="39"/>
      <c r="D819" s="48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51"/>
      <c r="Q819" s="47"/>
      <c r="R819" s="47"/>
    </row>
    <row r="820" spans="1:18" s="17" customFormat="1" x14ac:dyDescent="0.25">
      <c r="A820" s="39"/>
      <c r="D820" s="48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51"/>
      <c r="Q820" s="47"/>
      <c r="R820" s="47"/>
    </row>
    <row r="821" spans="1:18" s="17" customFormat="1" x14ac:dyDescent="0.25">
      <c r="A821" s="39"/>
      <c r="D821" s="48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51"/>
      <c r="Q821" s="47"/>
      <c r="R821" s="47"/>
    </row>
    <row r="822" spans="1:18" s="17" customFormat="1" x14ac:dyDescent="0.25">
      <c r="A822" s="39"/>
      <c r="D822" s="48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51"/>
      <c r="Q822" s="47"/>
      <c r="R822" s="47"/>
    </row>
    <row r="823" spans="1:18" s="17" customFormat="1" x14ac:dyDescent="0.25">
      <c r="A823" s="39"/>
      <c r="D823" s="48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51"/>
      <c r="Q823" s="47"/>
      <c r="R823" s="47"/>
    </row>
    <row r="824" spans="1:18" s="17" customFormat="1" x14ac:dyDescent="0.25">
      <c r="A824" s="39"/>
      <c r="D824" s="48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51"/>
      <c r="Q824" s="47"/>
      <c r="R824" s="47"/>
    </row>
    <row r="825" spans="1:18" s="17" customFormat="1" x14ac:dyDescent="0.25">
      <c r="A825" s="39"/>
      <c r="D825" s="48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51"/>
      <c r="Q825" s="47"/>
      <c r="R825" s="47"/>
    </row>
    <row r="826" spans="1:18" s="17" customFormat="1" x14ac:dyDescent="0.25">
      <c r="A826" s="39"/>
      <c r="D826" s="48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51"/>
      <c r="Q826" s="47"/>
      <c r="R826" s="47"/>
    </row>
    <row r="827" spans="1:18" s="17" customFormat="1" x14ac:dyDescent="0.25">
      <c r="A827" s="39"/>
      <c r="D827" s="48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51"/>
      <c r="Q827" s="47"/>
      <c r="R827" s="47"/>
    </row>
    <row r="828" spans="1:18" s="17" customFormat="1" x14ac:dyDescent="0.25">
      <c r="A828" s="39"/>
      <c r="D828" s="48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51"/>
      <c r="Q828" s="47"/>
      <c r="R828" s="47"/>
    </row>
    <row r="829" spans="1:18" s="17" customFormat="1" x14ac:dyDescent="0.25">
      <c r="A829" s="39"/>
      <c r="D829" s="48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51"/>
      <c r="Q829" s="47"/>
      <c r="R829" s="47"/>
    </row>
    <row r="830" spans="1:18" s="17" customFormat="1" x14ac:dyDescent="0.25">
      <c r="A830" s="39"/>
      <c r="D830" s="48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51"/>
      <c r="Q830" s="47"/>
      <c r="R830" s="47"/>
    </row>
    <row r="831" spans="1:18" s="17" customFormat="1" x14ac:dyDescent="0.25">
      <c r="A831" s="39"/>
      <c r="D831" s="48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51"/>
      <c r="Q831" s="47"/>
      <c r="R831" s="47"/>
    </row>
    <row r="832" spans="1:18" s="17" customFormat="1" x14ac:dyDescent="0.25">
      <c r="A832" s="39"/>
      <c r="D832" s="48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51"/>
      <c r="Q832" s="47"/>
      <c r="R832" s="47"/>
    </row>
    <row r="833" spans="1:18" s="17" customFormat="1" x14ac:dyDescent="0.25">
      <c r="A833" s="39"/>
      <c r="D833" s="48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51"/>
      <c r="Q833" s="47"/>
      <c r="R833" s="47"/>
    </row>
    <row r="834" spans="1:18" s="17" customFormat="1" x14ac:dyDescent="0.25">
      <c r="A834" s="39"/>
      <c r="D834" s="48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51"/>
      <c r="Q834" s="47"/>
      <c r="R834" s="47"/>
    </row>
    <row r="835" spans="1:18" s="17" customFormat="1" x14ac:dyDescent="0.25">
      <c r="A835" s="39"/>
      <c r="D835" s="48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51"/>
      <c r="Q835" s="47"/>
      <c r="R835" s="47"/>
    </row>
    <row r="836" spans="1:18" s="17" customFormat="1" x14ac:dyDescent="0.25">
      <c r="A836" s="39"/>
      <c r="D836" s="48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51"/>
      <c r="Q836" s="47"/>
      <c r="R836" s="47"/>
    </row>
    <row r="837" spans="1:18" s="17" customFormat="1" x14ac:dyDescent="0.25">
      <c r="A837" s="39"/>
      <c r="D837" s="48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51"/>
      <c r="Q837" s="47"/>
      <c r="R837" s="47"/>
    </row>
    <row r="838" spans="1:18" s="17" customFormat="1" x14ac:dyDescent="0.25">
      <c r="A838" s="39"/>
      <c r="D838" s="48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51"/>
      <c r="Q838" s="47"/>
      <c r="R838" s="47"/>
    </row>
    <row r="839" spans="1:18" s="17" customFormat="1" x14ac:dyDescent="0.25">
      <c r="A839" s="39"/>
      <c r="D839" s="48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51"/>
      <c r="Q839" s="47"/>
      <c r="R839" s="47"/>
    </row>
    <row r="840" spans="1:18" s="17" customFormat="1" x14ac:dyDescent="0.25">
      <c r="A840" s="39"/>
      <c r="D840" s="48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51"/>
      <c r="Q840" s="47"/>
      <c r="R840" s="47"/>
    </row>
    <row r="841" spans="1:18" s="17" customFormat="1" x14ac:dyDescent="0.25">
      <c r="A841" s="39"/>
      <c r="D841" s="48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51"/>
      <c r="Q841" s="47"/>
      <c r="R841" s="47"/>
    </row>
    <row r="842" spans="1:18" s="17" customFormat="1" x14ac:dyDescent="0.25">
      <c r="A842" s="39"/>
      <c r="D842" s="48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51"/>
      <c r="Q842" s="47"/>
      <c r="R842" s="47"/>
    </row>
    <row r="843" spans="1:18" s="17" customFormat="1" x14ac:dyDescent="0.25">
      <c r="A843" s="39"/>
      <c r="D843" s="48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51"/>
      <c r="Q843" s="47"/>
      <c r="R843" s="47"/>
    </row>
    <row r="844" spans="1:18" s="17" customFormat="1" x14ac:dyDescent="0.25">
      <c r="A844" s="39"/>
      <c r="D844" s="48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51"/>
      <c r="Q844" s="47"/>
      <c r="R844" s="47"/>
    </row>
    <row r="845" spans="1:18" s="17" customFormat="1" x14ac:dyDescent="0.25">
      <c r="A845" s="39"/>
      <c r="D845" s="48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51"/>
      <c r="Q845" s="47"/>
      <c r="R845" s="47"/>
    </row>
    <row r="846" spans="1:18" s="17" customFormat="1" x14ac:dyDescent="0.25">
      <c r="A846" s="39"/>
      <c r="D846" s="48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51"/>
      <c r="Q846" s="47"/>
      <c r="R846" s="47"/>
    </row>
    <row r="847" spans="1:18" s="17" customFormat="1" x14ac:dyDescent="0.25">
      <c r="A847" s="39"/>
      <c r="D847" s="48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51"/>
      <c r="Q847" s="47"/>
      <c r="R847" s="47"/>
    </row>
    <row r="848" spans="1:18" s="17" customFormat="1" x14ac:dyDescent="0.25">
      <c r="A848" s="39"/>
      <c r="D848" s="48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51"/>
      <c r="Q848" s="47"/>
      <c r="R848" s="47"/>
    </row>
    <row r="849" spans="1:18" s="17" customFormat="1" x14ac:dyDescent="0.25">
      <c r="A849" s="39"/>
      <c r="D849" s="48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51"/>
      <c r="Q849" s="47"/>
      <c r="R849" s="47"/>
    </row>
    <row r="850" spans="1:18" s="17" customFormat="1" x14ac:dyDescent="0.25">
      <c r="A850" s="39"/>
      <c r="D850" s="48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51"/>
      <c r="Q850" s="47"/>
      <c r="R850" s="47"/>
    </row>
    <row r="851" spans="1:18" s="17" customFormat="1" x14ac:dyDescent="0.25">
      <c r="A851" s="39"/>
      <c r="D851" s="48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51"/>
      <c r="Q851" s="47"/>
      <c r="R851" s="47"/>
    </row>
    <row r="852" spans="1:18" s="17" customFormat="1" x14ac:dyDescent="0.25">
      <c r="A852" s="39"/>
      <c r="D852" s="48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51"/>
      <c r="Q852" s="47"/>
      <c r="R852" s="47"/>
    </row>
    <row r="853" spans="1:18" s="17" customFormat="1" x14ac:dyDescent="0.25">
      <c r="A853" s="39"/>
      <c r="D853" s="48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51"/>
      <c r="Q853" s="47"/>
      <c r="R853" s="47"/>
    </row>
    <row r="854" spans="1:18" s="17" customFormat="1" x14ac:dyDescent="0.25">
      <c r="A854" s="39"/>
      <c r="D854" s="48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51"/>
      <c r="Q854" s="47"/>
      <c r="R854" s="47"/>
    </row>
    <row r="855" spans="1:18" s="17" customFormat="1" x14ac:dyDescent="0.25">
      <c r="A855" s="39"/>
      <c r="D855" s="48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51"/>
      <c r="Q855" s="47"/>
      <c r="R855" s="47"/>
    </row>
    <row r="856" spans="1:18" s="17" customFormat="1" x14ac:dyDescent="0.25">
      <c r="A856" s="39"/>
      <c r="D856" s="48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51"/>
      <c r="Q856" s="47"/>
      <c r="R856" s="47"/>
    </row>
    <row r="857" spans="1:18" s="17" customFormat="1" x14ac:dyDescent="0.25">
      <c r="A857" s="39"/>
      <c r="D857" s="48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51"/>
      <c r="Q857" s="47"/>
      <c r="R857" s="47"/>
    </row>
    <row r="858" spans="1:18" s="17" customFormat="1" x14ac:dyDescent="0.25">
      <c r="A858" s="39"/>
      <c r="D858" s="48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51"/>
      <c r="Q858" s="47"/>
      <c r="R858" s="47"/>
    </row>
    <row r="859" spans="1:18" s="17" customFormat="1" x14ac:dyDescent="0.25">
      <c r="A859" s="39"/>
      <c r="D859" s="48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51"/>
      <c r="Q859" s="47"/>
      <c r="R859" s="47"/>
    </row>
    <row r="860" spans="1:18" s="17" customFormat="1" x14ac:dyDescent="0.25">
      <c r="A860" s="39"/>
      <c r="D860" s="48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51"/>
      <c r="Q860" s="47"/>
      <c r="R860" s="47"/>
    </row>
    <row r="861" spans="1:18" s="17" customFormat="1" x14ac:dyDescent="0.25">
      <c r="A861" s="39"/>
      <c r="D861" s="48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51"/>
      <c r="Q861" s="47"/>
      <c r="R861" s="47"/>
    </row>
    <row r="862" spans="1:18" s="17" customFormat="1" x14ac:dyDescent="0.25">
      <c r="A862" s="39"/>
      <c r="D862" s="48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51"/>
      <c r="Q862" s="47"/>
      <c r="R862" s="47"/>
    </row>
    <row r="863" spans="1:18" s="17" customFormat="1" x14ac:dyDescent="0.25">
      <c r="A863" s="39"/>
      <c r="D863" s="48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51"/>
      <c r="Q863" s="47"/>
      <c r="R863" s="47"/>
    </row>
    <row r="864" spans="1:18" s="17" customFormat="1" x14ac:dyDescent="0.25">
      <c r="A864" s="39"/>
      <c r="D864" s="48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51"/>
      <c r="Q864" s="47"/>
      <c r="R864" s="47"/>
    </row>
    <row r="865" spans="1:18" s="17" customFormat="1" x14ac:dyDescent="0.25">
      <c r="A865" s="39"/>
      <c r="D865" s="48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51"/>
      <c r="Q865" s="47"/>
      <c r="R865" s="47"/>
    </row>
    <row r="866" spans="1:18" s="17" customFormat="1" x14ac:dyDescent="0.25">
      <c r="A866" s="39"/>
      <c r="D866" s="48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51"/>
      <c r="Q866" s="47"/>
      <c r="R866" s="47"/>
    </row>
    <row r="867" spans="1:18" s="17" customFormat="1" x14ac:dyDescent="0.25">
      <c r="A867" s="39"/>
      <c r="D867" s="48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51"/>
      <c r="Q867" s="47"/>
      <c r="R867" s="47"/>
    </row>
    <row r="868" spans="1:18" s="17" customFormat="1" x14ac:dyDescent="0.25">
      <c r="A868" s="39"/>
      <c r="D868" s="48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51"/>
      <c r="Q868" s="47"/>
      <c r="R868" s="47"/>
    </row>
    <row r="869" spans="1:18" s="17" customFormat="1" x14ac:dyDescent="0.25">
      <c r="A869" s="39"/>
      <c r="D869" s="48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51"/>
      <c r="Q869" s="47"/>
      <c r="R869" s="47"/>
    </row>
    <row r="870" spans="1:18" s="17" customFormat="1" x14ac:dyDescent="0.25">
      <c r="A870" s="39"/>
      <c r="D870" s="48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51"/>
      <c r="Q870" s="47"/>
      <c r="R870" s="47"/>
    </row>
    <row r="871" spans="1:18" s="17" customFormat="1" x14ac:dyDescent="0.25">
      <c r="A871" s="39"/>
      <c r="D871" s="48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51"/>
      <c r="Q871" s="47"/>
      <c r="R871" s="47"/>
    </row>
    <row r="872" spans="1:18" s="17" customFormat="1" x14ac:dyDescent="0.25">
      <c r="A872" s="39"/>
      <c r="D872" s="48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51"/>
      <c r="Q872" s="47"/>
      <c r="R872" s="47"/>
    </row>
    <row r="873" spans="1:18" s="17" customFormat="1" x14ac:dyDescent="0.25">
      <c r="A873" s="39"/>
      <c r="D873" s="48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51"/>
      <c r="Q873" s="47"/>
      <c r="R873" s="47"/>
    </row>
    <row r="874" spans="1:18" s="17" customFormat="1" x14ac:dyDescent="0.25">
      <c r="A874" s="39"/>
      <c r="D874" s="48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51"/>
      <c r="Q874" s="47"/>
      <c r="R874" s="47"/>
    </row>
    <row r="875" spans="1:18" s="17" customFormat="1" x14ac:dyDescent="0.25">
      <c r="A875" s="39"/>
      <c r="D875" s="48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51"/>
      <c r="Q875" s="47"/>
      <c r="R875" s="47"/>
    </row>
    <row r="876" spans="1:18" s="17" customFormat="1" x14ac:dyDescent="0.25">
      <c r="A876" s="39"/>
      <c r="D876" s="48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51"/>
      <c r="Q876" s="47"/>
      <c r="R876" s="47"/>
    </row>
    <row r="877" spans="1:18" s="17" customFormat="1" x14ac:dyDescent="0.25">
      <c r="A877" s="39"/>
      <c r="D877" s="48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51"/>
      <c r="Q877" s="47"/>
      <c r="R877" s="47"/>
    </row>
    <row r="878" spans="1:18" s="17" customFormat="1" x14ac:dyDescent="0.25">
      <c r="A878" s="39"/>
      <c r="D878" s="48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51"/>
      <c r="Q878" s="47"/>
      <c r="R878" s="47"/>
    </row>
    <row r="879" spans="1:18" s="17" customFormat="1" x14ac:dyDescent="0.25">
      <c r="A879" s="39"/>
      <c r="D879" s="48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51"/>
      <c r="Q879" s="47"/>
      <c r="R879" s="47"/>
    </row>
    <row r="880" spans="1:18" s="17" customFormat="1" x14ac:dyDescent="0.25">
      <c r="A880" s="39"/>
      <c r="D880" s="48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51"/>
      <c r="Q880" s="47"/>
      <c r="R880" s="47"/>
    </row>
    <row r="881" spans="1:18" s="17" customFormat="1" x14ac:dyDescent="0.25">
      <c r="A881" s="39"/>
      <c r="D881" s="48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51"/>
      <c r="Q881" s="47"/>
      <c r="R881" s="47"/>
    </row>
    <row r="882" spans="1:18" s="17" customFormat="1" x14ac:dyDescent="0.25">
      <c r="A882" s="39"/>
      <c r="D882" s="48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51"/>
      <c r="Q882" s="47"/>
      <c r="R882" s="47"/>
    </row>
    <row r="883" spans="1:18" s="17" customFormat="1" x14ac:dyDescent="0.25">
      <c r="A883" s="39"/>
      <c r="D883" s="48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51"/>
      <c r="Q883" s="47"/>
      <c r="R883" s="47"/>
    </row>
    <row r="884" spans="1:18" s="17" customFormat="1" x14ac:dyDescent="0.25">
      <c r="A884" s="39"/>
      <c r="D884" s="48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51"/>
      <c r="Q884" s="47"/>
      <c r="R884" s="47"/>
    </row>
    <row r="885" spans="1:18" s="17" customFormat="1" x14ac:dyDescent="0.25">
      <c r="A885" s="39"/>
      <c r="D885" s="48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51"/>
      <c r="Q885" s="47"/>
      <c r="R885" s="47"/>
    </row>
    <row r="886" spans="1:18" s="17" customFormat="1" x14ac:dyDescent="0.25">
      <c r="A886" s="39"/>
      <c r="D886" s="48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51"/>
      <c r="Q886" s="47"/>
      <c r="R886" s="47"/>
    </row>
    <row r="887" spans="1:18" s="17" customFormat="1" x14ac:dyDescent="0.25">
      <c r="A887" s="39"/>
      <c r="D887" s="48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51"/>
      <c r="Q887" s="47"/>
      <c r="R887" s="47"/>
    </row>
    <row r="888" spans="1:18" s="17" customFormat="1" x14ac:dyDescent="0.25">
      <c r="A888" s="39"/>
      <c r="D888" s="48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51"/>
      <c r="Q888" s="47"/>
      <c r="R888" s="47"/>
    </row>
    <row r="889" spans="1:18" s="17" customFormat="1" x14ac:dyDescent="0.25">
      <c r="A889" s="39"/>
      <c r="D889" s="48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51"/>
      <c r="Q889" s="47"/>
      <c r="R889" s="47"/>
    </row>
    <row r="890" spans="1:18" s="17" customFormat="1" x14ac:dyDescent="0.25">
      <c r="A890" s="39"/>
      <c r="D890" s="48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51"/>
      <c r="Q890" s="47"/>
      <c r="R890" s="47"/>
    </row>
    <row r="891" spans="1:18" s="17" customFormat="1" x14ac:dyDescent="0.25">
      <c r="A891" s="39"/>
      <c r="D891" s="48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51"/>
      <c r="Q891" s="47"/>
      <c r="R891" s="47"/>
    </row>
    <row r="892" spans="1:18" s="17" customFormat="1" x14ac:dyDescent="0.25">
      <c r="A892" s="39"/>
      <c r="D892" s="48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51"/>
      <c r="Q892" s="47"/>
      <c r="R892" s="47"/>
    </row>
    <row r="893" spans="1:18" s="17" customFormat="1" x14ac:dyDescent="0.25">
      <c r="A893" s="39"/>
      <c r="D893" s="48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51"/>
      <c r="Q893" s="47"/>
      <c r="R893" s="47"/>
    </row>
    <row r="894" spans="1:18" s="17" customFormat="1" x14ac:dyDescent="0.25">
      <c r="A894" s="39"/>
      <c r="D894" s="48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51"/>
      <c r="Q894" s="47"/>
      <c r="R894" s="47"/>
    </row>
    <row r="895" spans="1:18" s="17" customFormat="1" x14ac:dyDescent="0.25">
      <c r="A895" s="39"/>
      <c r="D895" s="48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51"/>
      <c r="Q895" s="47"/>
      <c r="R895" s="47"/>
    </row>
    <row r="896" spans="1:18" s="17" customFormat="1" x14ac:dyDescent="0.25">
      <c r="A896" s="39"/>
      <c r="D896" s="48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51"/>
      <c r="Q896" s="47"/>
      <c r="R896" s="47"/>
    </row>
    <row r="897" spans="1:18" s="17" customFormat="1" x14ac:dyDescent="0.25">
      <c r="A897" s="39"/>
      <c r="D897" s="48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51"/>
      <c r="Q897" s="47"/>
      <c r="R897" s="47"/>
    </row>
    <row r="898" spans="1:18" s="17" customFormat="1" x14ac:dyDescent="0.25">
      <c r="A898" s="39"/>
      <c r="D898" s="48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51"/>
      <c r="Q898" s="47"/>
      <c r="R898" s="47"/>
    </row>
    <row r="899" spans="1:18" s="17" customFormat="1" x14ac:dyDescent="0.25">
      <c r="A899" s="39"/>
      <c r="D899" s="48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51"/>
      <c r="Q899" s="47"/>
      <c r="R899" s="47"/>
    </row>
    <row r="900" spans="1:18" s="17" customFormat="1" x14ac:dyDescent="0.25">
      <c r="A900" s="39"/>
      <c r="D900" s="48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51"/>
      <c r="Q900" s="47"/>
      <c r="R900" s="47"/>
    </row>
    <row r="901" spans="1:18" s="17" customFormat="1" x14ac:dyDescent="0.25">
      <c r="A901" s="39"/>
      <c r="D901" s="48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51"/>
      <c r="Q901" s="47"/>
      <c r="R901" s="47"/>
    </row>
    <row r="902" spans="1:18" s="17" customFormat="1" x14ac:dyDescent="0.25">
      <c r="A902" s="39"/>
      <c r="D902" s="48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51"/>
      <c r="Q902" s="47"/>
      <c r="R902" s="47"/>
    </row>
    <row r="903" spans="1:18" s="17" customFormat="1" x14ac:dyDescent="0.25">
      <c r="A903" s="39"/>
      <c r="D903" s="48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51"/>
      <c r="Q903" s="47"/>
      <c r="R903" s="47"/>
    </row>
    <row r="904" spans="1:18" s="17" customFormat="1" x14ac:dyDescent="0.25">
      <c r="A904" s="39"/>
      <c r="D904" s="48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51"/>
      <c r="Q904" s="47"/>
      <c r="R904" s="47"/>
    </row>
    <row r="905" spans="1:18" s="17" customFormat="1" x14ac:dyDescent="0.25">
      <c r="A905" s="39"/>
      <c r="D905" s="48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51"/>
      <c r="Q905" s="47"/>
      <c r="R905" s="47"/>
    </row>
    <row r="906" spans="1:18" s="17" customFormat="1" x14ac:dyDescent="0.25">
      <c r="A906" s="39"/>
      <c r="D906" s="48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51"/>
      <c r="Q906" s="47"/>
      <c r="R906" s="47"/>
    </row>
    <row r="907" spans="1:18" s="17" customFormat="1" x14ac:dyDescent="0.25">
      <c r="A907" s="39"/>
      <c r="D907" s="48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51"/>
      <c r="Q907" s="47"/>
      <c r="R907" s="47"/>
    </row>
    <row r="908" spans="1:18" s="17" customFormat="1" x14ac:dyDescent="0.25">
      <c r="A908" s="39"/>
      <c r="D908" s="48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51"/>
      <c r="Q908" s="47"/>
      <c r="R908" s="47"/>
    </row>
    <row r="909" spans="1:18" s="17" customFormat="1" x14ac:dyDescent="0.25">
      <c r="A909" s="39"/>
      <c r="D909" s="48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51"/>
      <c r="Q909" s="47"/>
      <c r="R909" s="47"/>
    </row>
    <row r="910" spans="1:18" s="17" customFormat="1" x14ac:dyDescent="0.25">
      <c r="A910" s="39"/>
      <c r="D910" s="48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51"/>
      <c r="Q910" s="47"/>
      <c r="R910" s="47"/>
    </row>
    <row r="911" spans="1:18" s="17" customFormat="1" x14ac:dyDescent="0.25">
      <c r="A911" s="39"/>
      <c r="D911" s="48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51"/>
      <c r="Q911" s="47"/>
      <c r="R911" s="47"/>
    </row>
    <row r="912" spans="1:18" s="17" customFormat="1" x14ac:dyDescent="0.25">
      <c r="A912" s="39"/>
      <c r="D912" s="48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51"/>
      <c r="Q912" s="47"/>
      <c r="R912" s="47"/>
    </row>
    <row r="913" spans="1:18" s="17" customFormat="1" x14ac:dyDescent="0.25">
      <c r="A913" s="39"/>
      <c r="D913" s="48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51"/>
      <c r="Q913" s="47"/>
      <c r="R913" s="47"/>
    </row>
    <row r="914" spans="1:18" s="17" customFormat="1" x14ac:dyDescent="0.25">
      <c r="A914" s="39"/>
      <c r="D914" s="48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51"/>
      <c r="Q914" s="47"/>
      <c r="R914" s="47"/>
    </row>
    <row r="915" spans="1:18" s="17" customFormat="1" x14ac:dyDescent="0.25">
      <c r="A915" s="39"/>
      <c r="D915" s="48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51"/>
      <c r="Q915" s="47"/>
      <c r="R915" s="47"/>
    </row>
    <row r="916" spans="1:18" s="17" customFormat="1" x14ac:dyDescent="0.25">
      <c r="A916" s="39"/>
      <c r="D916" s="48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51"/>
      <c r="Q916" s="47"/>
      <c r="R916" s="47"/>
    </row>
    <row r="917" spans="1:18" s="17" customFormat="1" x14ac:dyDescent="0.25">
      <c r="A917" s="39"/>
      <c r="D917" s="48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51"/>
      <c r="Q917" s="47"/>
      <c r="R917" s="47"/>
    </row>
    <row r="918" spans="1:18" s="17" customFormat="1" x14ac:dyDescent="0.25">
      <c r="A918" s="39"/>
      <c r="D918" s="48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51"/>
      <c r="Q918" s="47"/>
      <c r="R918" s="47"/>
    </row>
    <row r="919" spans="1:18" s="17" customFormat="1" x14ac:dyDescent="0.25">
      <c r="A919" s="39"/>
      <c r="D919" s="48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51"/>
      <c r="Q919" s="47"/>
      <c r="R919" s="47"/>
    </row>
    <row r="920" spans="1:18" s="17" customFormat="1" x14ac:dyDescent="0.25">
      <c r="A920" s="39"/>
      <c r="D920" s="48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51"/>
      <c r="Q920" s="47"/>
      <c r="R920" s="47"/>
    </row>
    <row r="921" spans="1:18" s="17" customFormat="1" x14ac:dyDescent="0.25">
      <c r="A921" s="39"/>
      <c r="D921" s="48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51"/>
      <c r="Q921" s="47"/>
      <c r="R921" s="47"/>
    </row>
    <row r="922" spans="1:18" s="17" customFormat="1" x14ac:dyDescent="0.25">
      <c r="A922" s="39"/>
      <c r="D922" s="48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51"/>
      <c r="Q922" s="47"/>
      <c r="R922" s="47"/>
    </row>
    <row r="923" spans="1:18" s="17" customFormat="1" x14ac:dyDescent="0.25">
      <c r="A923" s="39"/>
      <c r="D923" s="48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51"/>
      <c r="Q923" s="47"/>
      <c r="R923" s="47"/>
    </row>
    <row r="924" spans="1:18" s="17" customFormat="1" x14ac:dyDescent="0.25">
      <c r="A924" s="39"/>
      <c r="D924" s="48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51"/>
      <c r="Q924" s="47"/>
      <c r="R924" s="47"/>
    </row>
    <row r="925" spans="1:18" s="17" customFormat="1" x14ac:dyDescent="0.25">
      <c r="A925" s="39"/>
      <c r="D925" s="48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51"/>
      <c r="Q925" s="47"/>
      <c r="R925" s="47"/>
    </row>
    <row r="926" spans="1:18" s="17" customFormat="1" x14ac:dyDescent="0.25">
      <c r="A926" s="39"/>
      <c r="D926" s="48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51"/>
      <c r="Q926" s="47"/>
      <c r="R926" s="47"/>
    </row>
    <row r="927" spans="1:18" s="17" customFormat="1" x14ac:dyDescent="0.25">
      <c r="A927" s="39"/>
      <c r="D927" s="48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51"/>
      <c r="Q927" s="47"/>
      <c r="R927" s="47"/>
    </row>
    <row r="928" spans="1:18" s="17" customFormat="1" x14ac:dyDescent="0.25">
      <c r="A928" s="39"/>
      <c r="D928" s="48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51"/>
      <c r="Q928" s="47"/>
      <c r="R928" s="47"/>
    </row>
    <row r="929" spans="1:18" s="17" customFormat="1" x14ac:dyDescent="0.25">
      <c r="A929" s="39"/>
      <c r="D929" s="48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51"/>
      <c r="Q929" s="47"/>
      <c r="R929" s="47"/>
    </row>
    <row r="930" spans="1:18" s="17" customFormat="1" x14ac:dyDescent="0.25">
      <c r="A930" s="39"/>
      <c r="D930" s="48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51"/>
      <c r="Q930" s="47"/>
      <c r="R930" s="47"/>
    </row>
    <row r="931" spans="1:18" s="17" customFormat="1" x14ac:dyDescent="0.25">
      <c r="A931" s="39"/>
      <c r="D931" s="48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51"/>
      <c r="Q931" s="47"/>
      <c r="R931" s="47"/>
    </row>
    <row r="932" spans="1:18" s="17" customFormat="1" x14ac:dyDescent="0.25">
      <c r="A932" s="39"/>
      <c r="D932" s="48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51"/>
      <c r="Q932" s="47"/>
      <c r="R932" s="47"/>
    </row>
    <row r="933" spans="1:18" s="17" customFormat="1" x14ac:dyDescent="0.25">
      <c r="A933" s="39"/>
      <c r="D933" s="48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51"/>
      <c r="Q933" s="47"/>
      <c r="R933" s="47"/>
    </row>
    <row r="934" spans="1:18" s="17" customFormat="1" x14ac:dyDescent="0.25">
      <c r="A934" s="39"/>
      <c r="D934" s="48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51"/>
      <c r="Q934" s="47"/>
      <c r="R934" s="47"/>
    </row>
    <row r="935" spans="1:18" s="17" customFormat="1" x14ac:dyDescent="0.25">
      <c r="A935" s="39"/>
      <c r="D935" s="48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51"/>
      <c r="Q935" s="47"/>
      <c r="R935" s="47"/>
    </row>
    <row r="936" spans="1:18" s="17" customFormat="1" x14ac:dyDescent="0.25">
      <c r="A936" s="39"/>
      <c r="D936" s="48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51"/>
      <c r="Q936" s="47"/>
      <c r="R936" s="47"/>
    </row>
    <row r="937" spans="1:18" s="17" customFormat="1" x14ac:dyDescent="0.25">
      <c r="A937" s="39"/>
      <c r="D937" s="48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51"/>
      <c r="Q937" s="47"/>
      <c r="R937" s="47"/>
    </row>
    <row r="938" spans="1:18" s="17" customFormat="1" x14ac:dyDescent="0.25">
      <c r="A938" s="39"/>
      <c r="D938" s="48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51"/>
      <c r="Q938" s="47"/>
      <c r="R938" s="47"/>
    </row>
    <row r="939" spans="1:18" s="17" customFormat="1" x14ac:dyDescent="0.25">
      <c r="A939" s="39"/>
      <c r="D939" s="48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51"/>
      <c r="Q939" s="47"/>
      <c r="R939" s="47"/>
    </row>
    <row r="940" spans="1:18" s="17" customFormat="1" x14ac:dyDescent="0.25">
      <c r="A940" s="39"/>
      <c r="D940" s="48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51"/>
      <c r="Q940" s="47"/>
      <c r="R940" s="47"/>
    </row>
    <row r="941" spans="1:18" s="17" customFormat="1" x14ac:dyDescent="0.25">
      <c r="A941" s="39"/>
      <c r="D941" s="48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51"/>
      <c r="Q941" s="47"/>
      <c r="R941" s="47"/>
    </row>
    <row r="942" spans="1:18" s="17" customFormat="1" x14ac:dyDescent="0.25">
      <c r="A942" s="39"/>
      <c r="D942" s="48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51"/>
      <c r="Q942" s="47"/>
      <c r="R942" s="47"/>
    </row>
    <row r="943" spans="1:18" s="17" customFormat="1" x14ac:dyDescent="0.25">
      <c r="A943" s="39"/>
      <c r="D943" s="48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51"/>
      <c r="Q943" s="47"/>
      <c r="R943" s="47"/>
    </row>
    <row r="944" spans="1:18" s="17" customFormat="1" x14ac:dyDescent="0.25">
      <c r="A944" s="39"/>
      <c r="D944" s="48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51"/>
      <c r="Q944" s="47"/>
      <c r="R944" s="47"/>
    </row>
    <row r="945" spans="1:18" s="17" customFormat="1" x14ac:dyDescent="0.25">
      <c r="A945" s="39"/>
      <c r="D945" s="48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51"/>
      <c r="Q945" s="47"/>
      <c r="R945" s="47"/>
    </row>
    <row r="946" spans="1:18" s="17" customFormat="1" x14ac:dyDescent="0.25">
      <c r="A946" s="39"/>
      <c r="D946" s="48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51"/>
      <c r="Q946" s="47"/>
      <c r="R946" s="47"/>
    </row>
    <row r="947" spans="1:18" s="17" customFormat="1" x14ac:dyDescent="0.25">
      <c r="A947" s="39"/>
      <c r="D947" s="48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51"/>
      <c r="Q947" s="47"/>
      <c r="R947" s="47"/>
    </row>
    <row r="948" spans="1:18" s="17" customFormat="1" x14ac:dyDescent="0.25">
      <c r="A948" s="39"/>
      <c r="D948" s="48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51"/>
      <c r="Q948" s="47"/>
      <c r="R948" s="47"/>
    </row>
    <row r="949" spans="1:18" s="17" customFormat="1" x14ac:dyDescent="0.25">
      <c r="A949" s="39"/>
      <c r="D949" s="48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51"/>
      <c r="Q949" s="47"/>
      <c r="R949" s="47"/>
    </row>
    <row r="950" spans="1:18" s="17" customFormat="1" x14ac:dyDescent="0.25">
      <c r="A950" s="39"/>
      <c r="D950" s="48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51"/>
      <c r="Q950" s="47"/>
      <c r="R950" s="47"/>
    </row>
    <row r="951" spans="1:18" s="17" customFormat="1" x14ac:dyDescent="0.25">
      <c r="A951" s="39"/>
      <c r="D951" s="48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51"/>
      <c r="Q951" s="47"/>
      <c r="R951" s="47"/>
    </row>
    <row r="952" spans="1:18" s="17" customFormat="1" x14ac:dyDescent="0.25">
      <c r="A952" s="39"/>
      <c r="D952" s="48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51"/>
      <c r="Q952" s="47"/>
      <c r="R952" s="47"/>
    </row>
    <row r="953" spans="1:18" s="17" customFormat="1" x14ac:dyDescent="0.25">
      <c r="A953" s="39"/>
      <c r="D953" s="48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51"/>
      <c r="Q953" s="47"/>
      <c r="R953" s="47"/>
    </row>
    <row r="983" spans="1:16" s="3" customFormat="1" x14ac:dyDescent="0.25">
      <c r="A983" s="5"/>
      <c r="B983" s="2"/>
      <c r="C983" s="2"/>
      <c r="D983" s="9"/>
      <c r="P983" s="4"/>
    </row>
    <row r="984" spans="1:16" s="3" customFormat="1" x14ac:dyDescent="0.25">
      <c r="A984" s="5"/>
      <c r="B984" s="2"/>
      <c r="C984" s="2"/>
      <c r="D984" s="9"/>
      <c r="P984" s="4"/>
    </row>
    <row r="985" spans="1:16" s="3" customFormat="1" x14ac:dyDescent="0.25">
      <c r="A985" s="5"/>
      <c r="B985" s="2"/>
      <c r="C985" s="2"/>
      <c r="D985" s="9"/>
      <c r="P985" s="4"/>
    </row>
    <row r="986" spans="1:16" s="3" customFormat="1" x14ac:dyDescent="0.25">
      <c r="A986" s="5"/>
      <c r="B986" s="2"/>
      <c r="C986" s="2"/>
      <c r="D986" s="9"/>
      <c r="P986" s="4"/>
    </row>
    <row r="987" spans="1:16" s="3" customFormat="1" x14ac:dyDescent="0.25">
      <c r="A987" s="5"/>
      <c r="B987" s="2"/>
      <c r="C987" s="2"/>
      <c r="D987" s="9"/>
      <c r="P987" s="4"/>
    </row>
    <row r="988" spans="1:16" s="3" customFormat="1" x14ac:dyDescent="0.25">
      <c r="A988" s="5"/>
      <c r="B988" s="2"/>
      <c r="C988" s="2"/>
      <c r="D988" s="9"/>
      <c r="P988" s="4"/>
    </row>
    <row r="989" spans="1:16" s="3" customFormat="1" x14ac:dyDescent="0.25">
      <c r="A989" s="5"/>
      <c r="B989" s="2"/>
      <c r="C989" s="2"/>
      <c r="D989" s="9"/>
      <c r="P989" s="4"/>
    </row>
    <row r="990" spans="1:16" s="3" customFormat="1" x14ac:dyDescent="0.25">
      <c r="A990" s="5"/>
      <c r="B990" s="2"/>
      <c r="C990" s="2"/>
      <c r="D990" s="9"/>
      <c r="P990" s="4"/>
    </row>
    <row r="991" spans="1:16" s="3" customFormat="1" x14ac:dyDescent="0.25">
      <c r="A991" s="5"/>
      <c r="B991" s="2"/>
      <c r="C991" s="2"/>
      <c r="D991" s="9"/>
      <c r="P991" s="4"/>
    </row>
    <row r="992" spans="1:16" s="3" customFormat="1" x14ac:dyDescent="0.25">
      <c r="A992" s="5"/>
      <c r="B992" s="2"/>
      <c r="C992" s="2"/>
      <c r="D992" s="9"/>
      <c r="P992" s="4"/>
    </row>
    <row r="993" spans="1:16" s="3" customFormat="1" x14ac:dyDescent="0.25">
      <c r="A993" s="5"/>
      <c r="B993" s="2"/>
      <c r="C993" s="2"/>
      <c r="D993" s="9"/>
      <c r="P993" s="4"/>
    </row>
    <row r="994" spans="1:16" s="3" customFormat="1" x14ac:dyDescent="0.25">
      <c r="A994" s="5"/>
      <c r="B994" s="2"/>
      <c r="C994" s="2"/>
      <c r="D994" s="9"/>
      <c r="P994" s="4"/>
    </row>
    <row r="996" spans="1:16" s="3" customFormat="1" x14ac:dyDescent="0.25">
      <c r="A996" s="5"/>
      <c r="B996" s="2"/>
      <c r="C996" s="2"/>
      <c r="D996" s="9"/>
      <c r="P996" s="4"/>
    </row>
    <row r="997" spans="1:16" s="3" customFormat="1" x14ac:dyDescent="0.25">
      <c r="A997" s="5"/>
      <c r="B997" s="2"/>
      <c r="C997" s="2"/>
      <c r="D997" s="9"/>
      <c r="P997" s="4"/>
    </row>
    <row r="998" spans="1:16" s="3" customFormat="1" x14ac:dyDescent="0.25">
      <c r="A998" s="5"/>
      <c r="B998" s="2"/>
      <c r="C998" s="2"/>
      <c r="D998" s="9"/>
      <c r="P998" s="4"/>
    </row>
    <row r="999" spans="1:16" s="3" customFormat="1" x14ac:dyDescent="0.25">
      <c r="A999" s="5"/>
      <c r="B999" s="2"/>
      <c r="C999" s="2"/>
      <c r="D999" s="9"/>
      <c r="P999" s="4"/>
    </row>
    <row r="1000" spans="1:16" s="3" customFormat="1" x14ac:dyDescent="0.25">
      <c r="A1000" s="5"/>
      <c r="B1000" s="2"/>
      <c r="C1000" s="2"/>
      <c r="D1000" s="9"/>
      <c r="P1000" s="4"/>
    </row>
    <row r="1001" spans="1:16" s="3" customFormat="1" x14ac:dyDescent="0.25">
      <c r="A1001" s="5"/>
      <c r="B1001" s="2"/>
      <c r="C1001" s="2"/>
      <c r="D1001" s="9"/>
      <c r="P1001" s="4"/>
    </row>
    <row r="1002" spans="1:16" s="3" customFormat="1" x14ac:dyDescent="0.25">
      <c r="A1002" s="5"/>
      <c r="B1002" s="2"/>
      <c r="C1002" s="2"/>
      <c r="D1002" s="9"/>
      <c r="P1002" s="4"/>
    </row>
    <row r="1003" spans="1:16" s="3" customFormat="1" x14ac:dyDescent="0.25">
      <c r="A1003" s="5"/>
      <c r="B1003" s="2"/>
      <c r="C1003" s="2"/>
      <c r="D1003" s="9"/>
      <c r="P1003" s="4"/>
    </row>
    <row r="1004" spans="1:16" s="3" customFormat="1" x14ac:dyDescent="0.25">
      <c r="A1004" s="5"/>
      <c r="B1004" s="2"/>
      <c r="C1004" s="2"/>
      <c r="D1004" s="9"/>
      <c r="P1004" s="4"/>
    </row>
    <row r="1009" spans="1:16" x14ac:dyDescent="0.25">
      <c r="A1009" s="10"/>
    </row>
    <row r="1010" spans="1:16" x14ac:dyDescent="0.25">
      <c r="A1010" s="10"/>
    </row>
    <row r="1011" spans="1:16" x14ac:dyDescent="0.25">
      <c r="A1011" s="10"/>
    </row>
    <row r="1012" spans="1:16" x14ac:dyDescent="0.25">
      <c r="A1012" s="10"/>
    </row>
    <row r="1013" spans="1:16" x14ac:dyDescent="0.25">
      <c r="A1013" s="10"/>
    </row>
    <row r="1014" spans="1:16" x14ac:dyDescent="0.25">
      <c r="A1014" s="10"/>
    </row>
    <row r="1015" spans="1:16" s="3" customFormat="1" x14ac:dyDescent="0.25">
      <c r="A1015" s="10"/>
      <c r="B1015" s="2"/>
      <c r="C1015" s="2"/>
      <c r="D1015" s="9"/>
      <c r="P1015" s="4"/>
    </row>
    <row r="1016" spans="1:16" s="3" customFormat="1" x14ac:dyDescent="0.25">
      <c r="A1016" s="10"/>
      <c r="B1016" s="2"/>
      <c r="C1016" s="2"/>
      <c r="D1016" s="9"/>
      <c r="P1016" s="4"/>
    </row>
    <row r="1017" spans="1:16" s="3" customFormat="1" x14ac:dyDescent="0.25">
      <c r="A1017" s="10"/>
      <c r="B1017" s="2"/>
      <c r="C1017" s="2"/>
      <c r="D1017" s="9"/>
      <c r="P1017" s="4"/>
    </row>
    <row r="1018" spans="1:16" s="3" customFormat="1" x14ac:dyDescent="0.25">
      <c r="A1018" s="10"/>
      <c r="B1018" s="2"/>
      <c r="C1018" s="2"/>
      <c r="D1018" s="9"/>
      <c r="P1018" s="4"/>
    </row>
    <row r="1019" spans="1:16" s="3" customFormat="1" x14ac:dyDescent="0.25">
      <c r="A1019" s="10"/>
      <c r="B1019" s="2"/>
      <c r="C1019" s="2"/>
      <c r="D1019" s="9"/>
      <c r="P1019" s="4"/>
    </row>
    <row r="1020" spans="1:16" x14ac:dyDescent="0.25">
      <c r="A1020" s="10"/>
    </row>
    <row r="1021" spans="1:16" s="3" customFormat="1" x14ac:dyDescent="0.25">
      <c r="A1021" s="5"/>
      <c r="B1021" s="2"/>
      <c r="C1021" s="2"/>
      <c r="D1021" s="9"/>
      <c r="P1021" s="4"/>
    </row>
    <row r="1022" spans="1:16" s="3" customFormat="1" x14ac:dyDescent="0.25">
      <c r="A1022" s="10"/>
      <c r="B1022" s="2"/>
      <c r="C1022" s="2"/>
      <c r="D1022" s="9"/>
      <c r="P1022" s="4"/>
    </row>
    <row r="1023" spans="1:16" s="3" customFormat="1" x14ac:dyDescent="0.25">
      <c r="A1023" s="10"/>
      <c r="B1023" s="2"/>
      <c r="C1023" s="2"/>
      <c r="D1023" s="9"/>
      <c r="P1023" s="4"/>
    </row>
    <row r="1024" spans="1:16" s="3" customFormat="1" x14ac:dyDescent="0.25">
      <c r="A1024" s="10"/>
      <c r="B1024" s="2"/>
      <c r="C1024" s="2"/>
      <c r="D1024" s="9"/>
      <c r="P1024" s="4"/>
    </row>
    <row r="1025" spans="1:16" s="3" customFormat="1" x14ac:dyDescent="0.25">
      <c r="A1025" s="10"/>
      <c r="B1025" s="2"/>
      <c r="C1025" s="2"/>
      <c r="D1025" s="9"/>
      <c r="P1025" s="4"/>
    </row>
    <row r="1026" spans="1:16" s="3" customFormat="1" x14ac:dyDescent="0.25">
      <c r="A1026" s="10"/>
      <c r="B1026" s="2"/>
      <c r="C1026" s="2"/>
      <c r="D1026" s="9"/>
      <c r="P1026" s="4"/>
    </row>
    <row r="1027" spans="1:16" s="3" customFormat="1" x14ac:dyDescent="0.25">
      <c r="A1027" s="10"/>
      <c r="B1027" s="2"/>
      <c r="C1027" s="2"/>
      <c r="D1027" s="9"/>
      <c r="P1027" s="4"/>
    </row>
    <row r="1028" spans="1:16" s="3" customFormat="1" x14ac:dyDescent="0.25">
      <c r="A1028" s="10"/>
      <c r="B1028" s="2"/>
      <c r="C1028" s="2"/>
      <c r="D1028" s="9"/>
      <c r="P1028" s="4"/>
    </row>
    <row r="1029" spans="1:16" s="3" customFormat="1" x14ac:dyDescent="0.25">
      <c r="A1029" s="10"/>
      <c r="B1029" s="2"/>
      <c r="C1029" s="2"/>
      <c r="D1029" s="9"/>
      <c r="P1029" s="4"/>
    </row>
    <row r="1030" spans="1:16" s="3" customFormat="1" x14ac:dyDescent="0.25">
      <c r="A1030" s="10"/>
      <c r="B1030" s="2"/>
      <c r="C1030" s="2"/>
      <c r="D1030" s="9"/>
      <c r="P1030" s="4"/>
    </row>
    <row r="1031" spans="1:16" s="3" customFormat="1" x14ac:dyDescent="0.25">
      <c r="A1031" s="5"/>
      <c r="B1031" s="2"/>
      <c r="C1031" s="2"/>
      <c r="D1031" s="9"/>
      <c r="P1031" s="4"/>
    </row>
    <row r="1032" spans="1:16" s="3" customFormat="1" x14ac:dyDescent="0.25">
      <c r="A1032" s="5"/>
      <c r="B1032" s="2"/>
      <c r="C1032" s="2"/>
      <c r="D1032" s="9"/>
      <c r="P1032" s="4"/>
    </row>
    <row r="1033" spans="1:16" s="3" customFormat="1" x14ac:dyDescent="0.25">
      <c r="A1033" s="5"/>
      <c r="B1033" s="2"/>
      <c r="C1033" s="2"/>
      <c r="D1033" s="9"/>
      <c r="P1033" s="4"/>
    </row>
    <row r="1034" spans="1:16" s="3" customFormat="1" x14ac:dyDescent="0.25">
      <c r="A1034" s="5"/>
      <c r="B1034" s="2"/>
      <c r="C1034" s="2"/>
      <c r="D1034" s="9"/>
      <c r="P1034" s="4"/>
    </row>
    <row r="1035" spans="1:16" s="3" customFormat="1" x14ac:dyDescent="0.25">
      <c r="A1035" s="5"/>
      <c r="B1035" s="2"/>
      <c r="C1035" s="2"/>
      <c r="D1035" s="9"/>
      <c r="P1035" s="4"/>
    </row>
    <row r="1036" spans="1:16" s="3" customFormat="1" x14ac:dyDescent="0.25">
      <c r="A1036" s="5"/>
      <c r="B1036" s="2"/>
      <c r="C1036" s="2"/>
      <c r="D1036" s="9"/>
      <c r="P1036" s="4"/>
    </row>
    <row r="1037" spans="1:16" s="3" customFormat="1" x14ac:dyDescent="0.25">
      <c r="A1037" s="5"/>
      <c r="B1037" s="2"/>
      <c r="C1037" s="2"/>
      <c r="D1037" s="9"/>
      <c r="P1037" s="4"/>
    </row>
    <row r="1038" spans="1:16" s="3" customFormat="1" x14ac:dyDescent="0.25">
      <c r="A1038" s="5"/>
      <c r="B1038" s="2"/>
      <c r="C1038" s="2"/>
      <c r="D1038" s="9"/>
      <c r="P1038" s="4"/>
    </row>
    <row r="1039" spans="1:16" s="3" customFormat="1" x14ac:dyDescent="0.25">
      <c r="A1039" s="5"/>
      <c r="B1039" s="2"/>
      <c r="C1039" s="2"/>
      <c r="D1039" s="9"/>
      <c r="P1039" s="4"/>
    </row>
    <row r="1040" spans="1:16" s="3" customFormat="1" x14ac:dyDescent="0.25">
      <c r="A1040" s="5"/>
      <c r="B1040" s="2"/>
      <c r="C1040" s="2"/>
      <c r="D1040" s="9"/>
      <c r="P1040" s="4"/>
    </row>
    <row r="1041" spans="1:16" s="3" customFormat="1" x14ac:dyDescent="0.25">
      <c r="A1041" s="10"/>
      <c r="B1041" s="2"/>
      <c r="C1041" s="2"/>
      <c r="D1041" s="9"/>
      <c r="P1041" s="4"/>
    </row>
    <row r="1042" spans="1:16" x14ac:dyDescent="0.25">
      <c r="A1042" s="10"/>
    </row>
    <row r="1043" spans="1:16" s="3" customFormat="1" x14ac:dyDescent="0.25">
      <c r="A1043" s="10"/>
      <c r="B1043" s="2"/>
      <c r="C1043" s="2"/>
      <c r="D1043" s="9"/>
      <c r="P1043" s="4"/>
    </row>
    <row r="1044" spans="1:16" x14ac:dyDescent="0.25">
      <c r="A1044" s="10"/>
    </row>
    <row r="1045" spans="1:16" x14ac:dyDescent="0.25">
      <c r="A1045" s="10"/>
    </row>
    <row r="1047" spans="1:16" x14ac:dyDescent="0.25">
      <c r="A1047" s="10"/>
    </row>
    <row r="1048" spans="1:16" x14ac:dyDescent="0.25">
      <c r="A1048" s="10"/>
    </row>
    <row r="1049" spans="1:16" x14ac:dyDescent="0.25">
      <c r="A1049" s="10"/>
    </row>
    <row r="1050" spans="1:16" x14ac:dyDescent="0.25">
      <c r="A1050" s="10"/>
    </row>
    <row r="1051" spans="1:16" x14ac:dyDescent="0.25">
      <c r="A1051" s="10"/>
    </row>
    <row r="1052" spans="1:16" s="3" customFormat="1" x14ac:dyDescent="0.25">
      <c r="A1052" s="10"/>
      <c r="B1052" s="2"/>
      <c r="C1052" s="2"/>
      <c r="D1052" s="9"/>
      <c r="P1052" s="4"/>
    </row>
    <row r="1053" spans="1:16" s="3" customFormat="1" x14ac:dyDescent="0.25">
      <c r="A1053" s="10"/>
      <c r="B1053" s="2"/>
      <c r="C1053" s="2"/>
      <c r="D1053" s="9"/>
      <c r="P1053" s="4"/>
    </row>
    <row r="1054" spans="1:16" s="3" customFormat="1" x14ac:dyDescent="0.25">
      <c r="A1054" s="10"/>
      <c r="B1054" s="2"/>
      <c r="C1054" s="2"/>
      <c r="D1054" s="9"/>
      <c r="P1054" s="4"/>
    </row>
    <row r="1055" spans="1:16" x14ac:dyDescent="0.25">
      <c r="A1055" s="10"/>
    </row>
    <row r="1056" spans="1:16" s="3" customFormat="1" x14ac:dyDescent="0.25">
      <c r="A1056" s="10"/>
      <c r="B1056" s="2"/>
      <c r="C1056" s="2"/>
      <c r="D1056" s="9"/>
      <c r="P1056" s="4"/>
    </row>
    <row r="1057" spans="1:16" s="3" customFormat="1" x14ac:dyDescent="0.25">
      <c r="A1057" s="10"/>
      <c r="B1057" s="2"/>
      <c r="C1057" s="2"/>
      <c r="D1057" s="9"/>
      <c r="P1057" s="4"/>
    </row>
    <row r="1058" spans="1:16" x14ac:dyDescent="0.25">
      <c r="A1058" s="10"/>
    </row>
    <row r="1059" spans="1:16" s="3" customFormat="1" x14ac:dyDescent="0.25">
      <c r="A1059" s="10"/>
      <c r="B1059" s="2"/>
      <c r="C1059" s="2"/>
      <c r="D1059" s="9"/>
      <c r="P1059" s="4"/>
    </row>
    <row r="1060" spans="1:16" s="3" customFormat="1" x14ac:dyDescent="0.25">
      <c r="A1060" s="10"/>
      <c r="B1060" s="2"/>
      <c r="C1060" s="2"/>
      <c r="D1060" s="9"/>
      <c r="P1060" s="4"/>
    </row>
    <row r="1061" spans="1:16" s="3" customFormat="1" x14ac:dyDescent="0.25">
      <c r="A1061" s="10"/>
      <c r="B1061" s="2"/>
      <c r="C1061" s="2"/>
      <c r="D1061" s="9"/>
      <c r="P1061" s="4"/>
    </row>
    <row r="1062" spans="1:16" s="3" customFormat="1" x14ac:dyDescent="0.25">
      <c r="A1062" s="10"/>
      <c r="B1062" s="2"/>
      <c r="C1062" s="2"/>
      <c r="D1062" s="9"/>
      <c r="P1062" s="4"/>
    </row>
    <row r="1063" spans="1:16" s="3" customFormat="1" x14ac:dyDescent="0.25">
      <c r="A1063" s="10"/>
      <c r="B1063" s="2"/>
      <c r="C1063" s="2"/>
      <c r="D1063" s="9"/>
      <c r="P1063" s="4"/>
    </row>
    <row r="1064" spans="1:16" s="3" customFormat="1" x14ac:dyDescent="0.25">
      <c r="A1064" s="10"/>
      <c r="B1064" s="2"/>
      <c r="C1064" s="2"/>
      <c r="D1064" s="9"/>
      <c r="P1064" s="4"/>
    </row>
    <row r="1065" spans="1:16" s="3" customFormat="1" x14ac:dyDescent="0.25">
      <c r="A1065" s="10"/>
      <c r="B1065" s="2"/>
      <c r="C1065" s="2"/>
      <c r="D1065" s="9"/>
      <c r="P1065" s="4"/>
    </row>
    <row r="1066" spans="1:16" s="3" customFormat="1" x14ac:dyDescent="0.25">
      <c r="A1066" s="10"/>
      <c r="B1066" s="2"/>
      <c r="C1066" s="2"/>
      <c r="D1066" s="9"/>
      <c r="P1066" s="4"/>
    </row>
    <row r="1067" spans="1:16" s="3" customFormat="1" x14ac:dyDescent="0.25">
      <c r="A1067" s="10"/>
      <c r="B1067" s="2"/>
      <c r="C1067" s="2"/>
      <c r="D1067" s="9"/>
      <c r="P1067" s="4"/>
    </row>
    <row r="1068" spans="1:16" s="3" customFormat="1" x14ac:dyDescent="0.25">
      <c r="A1068" s="5"/>
      <c r="B1068" s="2"/>
      <c r="C1068" s="2"/>
      <c r="D1068" s="9"/>
      <c r="P1068" s="4"/>
    </row>
    <row r="1069" spans="1:16" s="3" customFormat="1" x14ac:dyDescent="0.25">
      <c r="A1069" s="10"/>
      <c r="B1069" s="2"/>
      <c r="C1069" s="2"/>
      <c r="D1069" s="9"/>
      <c r="P1069" s="4"/>
    </row>
    <row r="1070" spans="1:16" s="3" customFormat="1" x14ac:dyDescent="0.25">
      <c r="A1070" s="5"/>
      <c r="B1070" s="2"/>
      <c r="C1070" s="2"/>
      <c r="D1070" s="9"/>
      <c r="P1070" s="4"/>
    </row>
    <row r="1072" spans="1:16" s="3" customFormat="1" x14ac:dyDescent="0.25">
      <c r="A1072" s="5"/>
      <c r="B1072" s="2"/>
      <c r="C1072" s="2"/>
      <c r="D1072" s="9"/>
      <c r="P1072" s="4"/>
    </row>
    <row r="1073" spans="1:16" s="3" customFormat="1" x14ac:dyDescent="0.25">
      <c r="A1073" s="5"/>
      <c r="B1073" s="2"/>
      <c r="C1073" s="2"/>
      <c r="D1073" s="9"/>
      <c r="P1073" s="4"/>
    </row>
    <row r="1074" spans="1:16" s="3" customFormat="1" x14ac:dyDescent="0.25">
      <c r="A1074" s="5"/>
      <c r="B1074" s="2"/>
      <c r="C1074" s="2"/>
      <c r="D1074" s="9"/>
      <c r="P1074" s="4"/>
    </row>
    <row r="1075" spans="1:16" s="3" customFormat="1" x14ac:dyDescent="0.25">
      <c r="A1075" s="5"/>
      <c r="B1075" s="2"/>
      <c r="C1075" s="2"/>
      <c r="D1075" s="9"/>
      <c r="P1075" s="4"/>
    </row>
    <row r="1076" spans="1:16" s="3" customFormat="1" x14ac:dyDescent="0.25">
      <c r="A1076" s="5"/>
      <c r="B1076" s="2"/>
      <c r="C1076" s="2"/>
      <c r="D1076" s="9"/>
      <c r="P1076" s="4"/>
    </row>
    <row r="1077" spans="1:16" s="3" customFormat="1" x14ac:dyDescent="0.25">
      <c r="A1077" s="5"/>
      <c r="B1077" s="2"/>
      <c r="C1077" s="2"/>
      <c r="D1077" s="9"/>
      <c r="P1077" s="4"/>
    </row>
    <row r="1078" spans="1:16" s="3" customFormat="1" x14ac:dyDescent="0.25">
      <c r="A1078" s="10"/>
      <c r="B1078" s="2"/>
      <c r="C1078" s="2"/>
      <c r="D1078" s="9"/>
      <c r="P1078" s="4"/>
    </row>
    <row r="1079" spans="1:16" s="3" customFormat="1" x14ac:dyDescent="0.25">
      <c r="A1079" s="10"/>
      <c r="B1079" s="2"/>
      <c r="C1079" s="2"/>
      <c r="D1079" s="9"/>
      <c r="P1079" s="4"/>
    </row>
    <row r="1080" spans="1:16" s="3" customFormat="1" x14ac:dyDescent="0.25">
      <c r="A1080" s="10"/>
      <c r="B1080" s="2"/>
      <c r="C1080" s="2"/>
      <c r="D1080" s="9"/>
      <c r="P1080" s="4"/>
    </row>
    <row r="1081" spans="1:16" s="3" customFormat="1" x14ac:dyDescent="0.25">
      <c r="A1081" s="5"/>
      <c r="B1081" s="2"/>
      <c r="C1081" s="2"/>
      <c r="D1081" s="9"/>
      <c r="P1081" s="4"/>
    </row>
    <row r="1082" spans="1:16" s="3" customFormat="1" x14ac:dyDescent="0.25">
      <c r="A1082" s="10"/>
      <c r="B1082" s="2"/>
      <c r="C1082" s="2"/>
      <c r="D1082" s="9"/>
      <c r="P1082" s="4"/>
    </row>
    <row r="1083" spans="1:16" s="3" customFormat="1" x14ac:dyDescent="0.25">
      <c r="A1083" s="10"/>
      <c r="B1083" s="2"/>
      <c r="C1083" s="2"/>
      <c r="D1083" s="9"/>
      <c r="P1083" s="4"/>
    </row>
    <row r="1084" spans="1:16" s="3" customFormat="1" x14ac:dyDescent="0.25">
      <c r="A1084" s="5"/>
      <c r="B1084" s="2"/>
      <c r="C1084" s="2"/>
      <c r="D1084" s="9"/>
      <c r="P1084" s="4"/>
    </row>
    <row r="1085" spans="1:16" s="3" customFormat="1" x14ac:dyDescent="0.25">
      <c r="A1085" s="10"/>
      <c r="B1085" s="2"/>
      <c r="C1085" s="2"/>
      <c r="D1085" s="9"/>
      <c r="P1085" s="4"/>
    </row>
    <row r="1086" spans="1:16" x14ac:dyDescent="0.25">
      <c r="A1086" s="10"/>
    </row>
    <row r="1087" spans="1:16" s="3" customFormat="1" x14ac:dyDescent="0.25">
      <c r="A1087" s="10"/>
      <c r="B1087" s="2"/>
      <c r="C1087" s="2"/>
      <c r="D1087" s="9"/>
      <c r="P1087" s="4"/>
    </row>
    <row r="1088" spans="1:16" s="3" customFormat="1" x14ac:dyDescent="0.25">
      <c r="A1088" s="10"/>
      <c r="B1088" s="2"/>
      <c r="C1088" s="2"/>
      <c r="D1088" s="9"/>
      <c r="P1088" s="4"/>
    </row>
    <row r="1089" spans="1:16" s="3" customFormat="1" x14ac:dyDescent="0.25">
      <c r="A1089" s="10"/>
      <c r="B1089" s="2"/>
      <c r="C1089" s="2"/>
      <c r="D1089" s="9"/>
      <c r="P1089" s="4"/>
    </row>
    <row r="1090" spans="1:16" s="3" customFormat="1" x14ac:dyDescent="0.25">
      <c r="A1090" s="10"/>
      <c r="B1090" s="2"/>
      <c r="C1090" s="2"/>
      <c r="D1090" s="9"/>
      <c r="P1090" s="4"/>
    </row>
    <row r="1091" spans="1:16" s="3" customFormat="1" x14ac:dyDescent="0.25">
      <c r="A1091" s="10"/>
      <c r="B1091" s="2"/>
      <c r="C1091" s="2"/>
      <c r="D1091" s="9"/>
      <c r="P1091" s="4"/>
    </row>
    <row r="1092" spans="1:16" s="3" customFormat="1" x14ac:dyDescent="0.25">
      <c r="A1092" s="10"/>
      <c r="B1092" s="2"/>
      <c r="C1092" s="2"/>
      <c r="D1092" s="9"/>
      <c r="P1092" s="4"/>
    </row>
    <row r="1093" spans="1:16" s="3" customFormat="1" x14ac:dyDescent="0.25">
      <c r="A1093" s="10"/>
      <c r="B1093" s="2"/>
      <c r="C1093" s="2"/>
      <c r="D1093" s="9"/>
      <c r="P1093" s="4"/>
    </row>
    <row r="1094" spans="1:16" s="3" customFormat="1" x14ac:dyDescent="0.25">
      <c r="A1094" s="10"/>
      <c r="B1094" s="2"/>
      <c r="C1094" s="2"/>
      <c r="D1094" s="9"/>
      <c r="P1094" s="4"/>
    </row>
    <row r="1095" spans="1:16" s="3" customFormat="1" x14ac:dyDescent="0.25">
      <c r="A1095" s="10"/>
      <c r="B1095" s="2"/>
      <c r="C1095" s="2"/>
      <c r="D1095" s="9"/>
      <c r="P1095" s="4"/>
    </row>
    <row r="1096" spans="1:16" s="3" customFormat="1" x14ac:dyDescent="0.25">
      <c r="A1096" s="10"/>
      <c r="B1096" s="2"/>
      <c r="C1096" s="2"/>
      <c r="D1096" s="9"/>
      <c r="P1096" s="4"/>
    </row>
    <row r="1097" spans="1:16" s="3" customFormat="1" x14ac:dyDescent="0.25">
      <c r="A1097" s="5"/>
      <c r="B1097" s="2"/>
      <c r="C1097" s="2"/>
      <c r="D1097" s="9"/>
      <c r="P1097" s="4"/>
    </row>
    <row r="1098" spans="1:16" s="3" customFormat="1" x14ac:dyDescent="0.25">
      <c r="A1098" s="10"/>
      <c r="B1098" s="2"/>
      <c r="C1098" s="2"/>
      <c r="D1098" s="9"/>
      <c r="P1098" s="4"/>
    </row>
    <row r="1099" spans="1:16" s="3" customFormat="1" x14ac:dyDescent="0.25">
      <c r="A1099" s="10"/>
      <c r="B1099" s="2"/>
      <c r="C1099" s="2"/>
      <c r="D1099" s="9"/>
      <c r="P1099" s="4"/>
    </row>
    <row r="1100" spans="1:16" s="3" customFormat="1" x14ac:dyDescent="0.25">
      <c r="A1100" s="10"/>
      <c r="B1100" s="2"/>
      <c r="C1100" s="2"/>
      <c r="D1100" s="9"/>
      <c r="P1100" s="4"/>
    </row>
    <row r="1101" spans="1:16" s="3" customFormat="1" x14ac:dyDescent="0.25">
      <c r="A1101" s="10"/>
      <c r="B1101" s="2"/>
      <c r="C1101" s="2"/>
      <c r="D1101" s="9"/>
      <c r="P1101" s="4"/>
    </row>
    <row r="1102" spans="1:16" s="3" customFormat="1" x14ac:dyDescent="0.25">
      <c r="A1102" s="10"/>
      <c r="B1102" s="2"/>
      <c r="C1102" s="2"/>
      <c r="D1102" s="9"/>
      <c r="P1102" s="4"/>
    </row>
    <row r="1103" spans="1:16" s="3" customFormat="1" x14ac:dyDescent="0.25">
      <c r="A1103" s="10"/>
      <c r="B1103" s="2"/>
      <c r="C1103" s="2"/>
      <c r="D1103" s="9"/>
      <c r="P1103" s="4"/>
    </row>
    <row r="1104" spans="1:16" s="3" customFormat="1" x14ac:dyDescent="0.25">
      <c r="A1104" s="10"/>
      <c r="B1104" s="2"/>
      <c r="C1104" s="2"/>
      <c r="D1104" s="9"/>
      <c r="P1104" s="4"/>
    </row>
    <row r="1105" spans="1:16" s="3" customFormat="1" x14ac:dyDescent="0.25">
      <c r="A1105" s="10"/>
      <c r="B1105" s="2"/>
      <c r="C1105" s="2"/>
      <c r="D1105" s="9"/>
      <c r="P1105" s="4"/>
    </row>
    <row r="1106" spans="1:16" s="3" customFormat="1" x14ac:dyDescent="0.25">
      <c r="A1106" s="10"/>
      <c r="B1106" s="2"/>
      <c r="C1106" s="2"/>
      <c r="D1106" s="9"/>
      <c r="P1106" s="4"/>
    </row>
    <row r="1107" spans="1:16" s="3" customFormat="1" x14ac:dyDescent="0.25">
      <c r="A1107" s="10"/>
      <c r="B1107" s="2"/>
      <c r="C1107" s="2"/>
      <c r="D1107" s="9"/>
      <c r="P1107" s="4"/>
    </row>
    <row r="1108" spans="1:16" s="3" customFormat="1" x14ac:dyDescent="0.25">
      <c r="A1108" s="10"/>
      <c r="B1108" s="2"/>
      <c r="C1108" s="2"/>
      <c r="D1108" s="9"/>
      <c r="P1108" s="4"/>
    </row>
    <row r="1109" spans="1:16" s="3" customFormat="1" x14ac:dyDescent="0.25">
      <c r="A1109" s="10"/>
      <c r="B1109" s="2"/>
      <c r="C1109" s="2"/>
      <c r="D1109" s="9"/>
      <c r="P1109" s="4"/>
    </row>
    <row r="1110" spans="1:16" s="3" customFormat="1" x14ac:dyDescent="0.25">
      <c r="A1110" s="10"/>
      <c r="B1110" s="2"/>
      <c r="C1110" s="2"/>
      <c r="D1110" s="9"/>
      <c r="P1110" s="4"/>
    </row>
    <row r="1111" spans="1:16" s="3" customFormat="1" x14ac:dyDescent="0.25">
      <c r="A1111" s="10"/>
      <c r="B1111" s="2"/>
      <c r="C1111" s="2"/>
      <c r="D1111" s="9"/>
      <c r="P1111" s="4"/>
    </row>
    <row r="1112" spans="1:16" s="3" customFormat="1" x14ac:dyDescent="0.25">
      <c r="A1112" s="5"/>
      <c r="B1112" s="2"/>
      <c r="C1112" s="2"/>
      <c r="D1112" s="9"/>
      <c r="P1112" s="4"/>
    </row>
    <row r="1113" spans="1:16" s="3" customFormat="1" x14ac:dyDescent="0.25">
      <c r="A1113" s="10"/>
      <c r="B1113" s="2"/>
      <c r="C1113" s="2"/>
      <c r="D1113" s="9"/>
      <c r="P1113" s="4"/>
    </row>
    <row r="1114" spans="1:16" s="3" customFormat="1" x14ac:dyDescent="0.25">
      <c r="A1114" s="10"/>
      <c r="B1114" s="2"/>
      <c r="C1114" s="2"/>
      <c r="D1114" s="9"/>
      <c r="P1114" s="4"/>
    </row>
    <row r="1115" spans="1:16" s="3" customFormat="1" x14ac:dyDescent="0.25">
      <c r="A1115" s="10"/>
      <c r="B1115" s="2"/>
      <c r="C1115" s="2"/>
      <c r="D1115" s="9"/>
      <c r="P1115" s="4"/>
    </row>
    <row r="1116" spans="1:16" s="3" customFormat="1" x14ac:dyDescent="0.25">
      <c r="A1116" s="10"/>
      <c r="B1116" s="2"/>
      <c r="C1116" s="2"/>
      <c r="D1116" s="9"/>
      <c r="P1116" s="4"/>
    </row>
    <row r="1117" spans="1:16" s="3" customFormat="1" x14ac:dyDescent="0.25">
      <c r="A1117" s="10"/>
      <c r="B1117" s="2"/>
      <c r="C1117" s="2"/>
      <c r="D1117" s="9"/>
      <c r="P1117" s="4"/>
    </row>
    <row r="1118" spans="1:16" s="3" customFormat="1" x14ac:dyDescent="0.25">
      <c r="A1118" s="10"/>
      <c r="B1118" s="2"/>
      <c r="C1118" s="2"/>
      <c r="D1118" s="9"/>
      <c r="P1118" s="4"/>
    </row>
    <row r="1119" spans="1:16" s="3" customFormat="1" x14ac:dyDescent="0.25">
      <c r="A1119" s="10"/>
      <c r="B1119" s="2"/>
      <c r="C1119" s="2"/>
      <c r="D1119" s="9"/>
      <c r="P1119" s="4"/>
    </row>
    <row r="1120" spans="1:16" s="3" customFormat="1" x14ac:dyDescent="0.25">
      <c r="A1120" s="10"/>
      <c r="B1120" s="2"/>
      <c r="C1120" s="2"/>
      <c r="D1120" s="9"/>
      <c r="P1120" s="4"/>
    </row>
    <row r="1121" spans="1:16" s="3" customFormat="1" x14ac:dyDescent="0.25">
      <c r="A1121" s="10"/>
      <c r="B1121" s="2"/>
      <c r="C1121" s="2"/>
      <c r="D1121" s="9"/>
      <c r="P1121" s="4"/>
    </row>
    <row r="1122" spans="1:16" s="3" customFormat="1" x14ac:dyDescent="0.25">
      <c r="A1122" s="10"/>
      <c r="B1122" s="2"/>
      <c r="C1122" s="2"/>
      <c r="D1122" s="9"/>
      <c r="P1122" s="4"/>
    </row>
    <row r="1123" spans="1:16" s="3" customFormat="1" x14ac:dyDescent="0.25">
      <c r="A1123" s="10"/>
      <c r="B1123" s="2"/>
      <c r="C1123" s="2"/>
      <c r="D1123" s="9"/>
      <c r="P1123" s="4"/>
    </row>
    <row r="1124" spans="1:16" s="3" customFormat="1" x14ac:dyDescent="0.25">
      <c r="A1124" s="10"/>
      <c r="B1124" s="2"/>
      <c r="C1124" s="2"/>
      <c r="D1124" s="9"/>
      <c r="P1124" s="4"/>
    </row>
    <row r="1125" spans="1:16" s="3" customFormat="1" x14ac:dyDescent="0.25">
      <c r="A1125" s="10"/>
      <c r="B1125" s="2"/>
      <c r="C1125" s="2"/>
      <c r="D1125" s="9"/>
      <c r="P1125" s="4"/>
    </row>
    <row r="1126" spans="1:16" s="3" customFormat="1" x14ac:dyDescent="0.25">
      <c r="A1126" s="10"/>
      <c r="B1126" s="2"/>
      <c r="C1126" s="2"/>
      <c r="D1126" s="9"/>
      <c r="P1126" s="4"/>
    </row>
    <row r="1127" spans="1:16" s="3" customFormat="1" x14ac:dyDescent="0.25">
      <c r="A1127" s="10"/>
      <c r="B1127" s="2"/>
      <c r="C1127" s="2"/>
      <c r="D1127" s="9"/>
      <c r="P1127" s="4"/>
    </row>
    <row r="1128" spans="1:16" s="3" customFormat="1" x14ac:dyDescent="0.25">
      <c r="A1128" s="10"/>
      <c r="B1128" s="2"/>
      <c r="C1128" s="2"/>
      <c r="D1128" s="9"/>
      <c r="P1128" s="4"/>
    </row>
    <row r="1129" spans="1:16" s="3" customFormat="1" x14ac:dyDescent="0.25">
      <c r="A1129" s="10"/>
      <c r="B1129" s="2"/>
      <c r="C1129" s="2"/>
      <c r="D1129" s="9"/>
      <c r="P1129" s="4"/>
    </row>
    <row r="1130" spans="1:16" s="3" customFormat="1" x14ac:dyDescent="0.25">
      <c r="A1130" s="10"/>
      <c r="B1130" s="2"/>
      <c r="C1130" s="2"/>
      <c r="D1130" s="9"/>
      <c r="P1130" s="4"/>
    </row>
    <row r="1131" spans="1:16" s="3" customFormat="1" x14ac:dyDescent="0.25">
      <c r="A1131" s="10"/>
      <c r="B1131" s="2"/>
      <c r="C1131" s="2"/>
      <c r="D1131" s="9"/>
      <c r="P1131" s="4"/>
    </row>
    <row r="1132" spans="1:16" s="3" customFormat="1" x14ac:dyDescent="0.25">
      <c r="A1132" s="10"/>
      <c r="B1132" s="2"/>
      <c r="C1132" s="2"/>
      <c r="D1132" s="9"/>
      <c r="P1132" s="4"/>
    </row>
    <row r="1133" spans="1:16" s="3" customFormat="1" x14ac:dyDescent="0.25">
      <c r="A1133" s="10"/>
      <c r="B1133" s="2"/>
      <c r="C1133" s="2"/>
      <c r="D1133" s="9"/>
      <c r="P1133" s="4"/>
    </row>
    <row r="1134" spans="1:16" s="3" customFormat="1" x14ac:dyDescent="0.25">
      <c r="A1134" s="10"/>
      <c r="B1134" s="2"/>
      <c r="C1134" s="2"/>
      <c r="D1134" s="9"/>
      <c r="P1134" s="4"/>
    </row>
    <row r="1135" spans="1:16" s="3" customFormat="1" x14ac:dyDescent="0.25">
      <c r="A1135" s="10"/>
      <c r="B1135" s="2"/>
      <c r="C1135" s="2"/>
      <c r="D1135" s="9"/>
      <c r="P1135" s="4"/>
    </row>
    <row r="1136" spans="1:16" s="3" customFormat="1" x14ac:dyDescent="0.25">
      <c r="A1136" s="10"/>
      <c r="D1136" s="9"/>
      <c r="P1136" s="4"/>
    </row>
    <row r="1137" spans="1:16" s="3" customFormat="1" x14ac:dyDescent="0.25">
      <c r="A1137" s="10"/>
      <c r="B1137" s="2"/>
      <c r="C1137" s="2"/>
      <c r="D1137" s="9"/>
      <c r="P1137" s="4"/>
    </row>
    <row r="1138" spans="1:16" s="3" customFormat="1" x14ac:dyDescent="0.25">
      <c r="A1138" s="10"/>
      <c r="B1138" s="2"/>
      <c r="C1138" s="2"/>
      <c r="D1138" s="9"/>
      <c r="P1138" s="4"/>
    </row>
    <row r="1139" spans="1:16" s="3" customFormat="1" x14ac:dyDescent="0.25">
      <c r="A1139" s="10"/>
      <c r="B1139" s="2"/>
      <c r="C1139" s="2"/>
      <c r="D1139" s="9"/>
      <c r="P1139" s="4"/>
    </row>
    <row r="1140" spans="1:16" s="3" customFormat="1" x14ac:dyDescent="0.25">
      <c r="A1140" s="10"/>
      <c r="B1140" s="2"/>
      <c r="C1140" s="2"/>
      <c r="D1140" s="9"/>
      <c r="P1140" s="4"/>
    </row>
    <row r="1141" spans="1:16" s="3" customFormat="1" x14ac:dyDescent="0.25">
      <c r="A1141" s="10"/>
      <c r="B1141" s="2"/>
      <c r="C1141" s="2"/>
      <c r="D1141" s="9"/>
      <c r="P1141" s="4"/>
    </row>
    <row r="1142" spans="1:16" s="3" customFormat="1" x14ac:dyDescent="0.25">
      <c r="A1142" s="10"/>
      <c r="B1142" s="2"/>
      <c r="C1142" s="2"/>
      <c r="D1142" s="9"/>
      <c r="P1142" s="4"/>
    </row>
    <row r="1143" spans="1:16" s="3" customFormat="1" x14ac:dyDescent="0.25">
      <c r="A1143" s="10"/>
      <c r="B1143" s="2"/>
      <c r="C1143" s="2"/>
      <c r="D1143" s="9"/>
      <c r="P1143" s="4"/>
    </row>
    <row r="1144" spans="1:16" s="3" customFormat="1" x14ac:dyDescent="0.25">
      <c r="A1144" s="10"/>
      <c r="B1144" s="2"/>
      <c r="C1144" s="2"/>
      <c r="D1144" s="9"/>
      <c r="P1144" s="4"/>
    </row>
    <row r="1145" spans="1:16" s="3" customFormat="1" x14ac:dyDescent="0.25">
      <c r="A1145" s="10"/>
      <c r="D1145" s="9"/>
      <c r="P1145" s="4"/>
    </row>
    <row r="1146" spans="1:16" s="3" customFormat="1" x14ac:dyDescent="0.25">
      <c r="A1146" s="10"/>
      <c r="D1146" s="9"/>
      <c r="P1146" s="4"/>
    </row>
    <row r="1147" spans="1:16" s="3" customFormat="1" x14ac:dyDescent="0.25">
      <c r="A1147" s="10"/>
      <c r="B1147" s="2"/>
      <c r="C1147" s="2"/>
      <c r="D1147" s="9"/>
      <c r="P1147" s="4"/>
    </row>
    <row r="1148" spans="1:16" s="3" customFormat="1" x14ac:dyDescent="0.25">
      <c r="A1148" s="10"/>
      <c r="B1148" s="2"/>
      <c r="C1148" s="2"/>
      <c r="D1148" s="9"/>
      <c r="P1148" s="4"/>
    </row>
    <row r="1149" spans="1:16" s="3" customFormat="1" x14ac:dyDescent="0.25">
      <c r="A1149" s="10"/>
      <c r="B1149" s="2"/>
      <c r="C1149" s="2"/>
      <c r="D1149" s="9"/>
      <c r="P1149" s="4"/>
    </row>
    <row r="1150" spans="1:16" s="3" customFormat="1" x14ac:dyDescent="0.25">
      <c r="A1150" s="10"/>
      <c r="B1150" s="2"/>
      <c r="C1150" s="2"/>
      <c r="D1150" s="9"/>
      <c r="P1150" s="4"/>
    </row>
    <row r="1151" spans="1:16" s="3" customFormat="1" x14ac:dyDescent="0.25">
      <c r="A1151" s="10"/>
      <c r="B1151" s="2"/>
      <c r="C1151" s="2"/>
      <c r="D1151" s="9"/>
      <c r="P1151" s="4"/>
    </row>
    <row r="1152" spans="1:16" s="3" customFormat="1" x14ac:dyDescent="0.25">
      <c r="A1152" s="10"/>
      <c r="B1152" s="2"/>
      <c r="C1152" s="2"/>
      <c r="D1152" s="9"/>
      <c r="P1152" s="4"/>
    </row>
    <row r="1153" spans="1:16" s="3" customFormat="1" x14ac:dyDescent="0.25">
      <c r="A1153" s="10"/>
      <c r="B1153" s="2"/>
      <c r="C1153" s="2"/>
      <c r="D1153" s="9"/>
      <c r="P1153" s="4"/>
    </row>
    <row r="1154" spans="1:16" s="3" customFormat="1" x14ac:dyDescent="0.25">
      <c r="A1154" s="10"/>
      <c r="B1154" s="2"/>
      <c r="C1154" s="2"/>
      <c r="D1154" s="9"/>
      <c r="P1154" s="4"/>
    </row>
    <row r="1155" spans="1:16" s="3" customFormat="1" x14ac:dyDescent="0.25">
      <c r="A1155" s="10"/>
      <c r="B1155" s="2"/>
      <c r="C1155" s="2"/>
      <c r="D1155" s="9"/>
      <c r="P1155" s="4"/>
    </row>
    <row r="1156" spans="1:16" s="3" customFormat="1" x14ac:dyDescent="0.25">
      <c r="A1156" s="10"/>
      <c r="B1156" s="2"/>
      <c r="C1156" s="2"/>
      <c r="D1156" s="9"/>
      <c r="P1156" s="4"/>
    </row>
    <row r="1157" spans="1:16" s="3" customFormat="1" x14ac:dyDescent="0.25">
      <c r="A1157" s="10"/>
      <c r="B1157" s="2"/>
      <c r="C1157" s="2"/>
      <c r="D1157" s="9"/>
      <c r="P1157" s="4"/>
    </row>
    <row r="1158" spans="1:16" s="3" customFormat="1" x14ac:dyDescent="0.25">
      <c r="A1158" s="10"/>
      <c r="B1158" s="2"/>
      <c r="C1158" s="2"/>
      <c r="D1158" s="9"/>
      <c r="P1158" s="4"/>
    </row>
    <row r="1159" spans="1:16" s="3" customFormat="1" x14ac:dyDescent="0.25">
      <c r="A1159" s="10"/>
      <c r="B1159" s="2"/>
      <c r="C1159" s="2"/>
      <c r="D1159" s="9"/>
      <c r="P1159" s="4"/>
    </row>
    <row r="1160" spans="1:16" s="3" customFormat="1" x14ac:dyDescent="0.25">
      <c r="A1160" s="10"/>
      <c r="B1160" s="2"/>
      <c r="C1160" s="2"/>
      <c r="D1160" s="9"/>
      <c r="P1160" s="4"/>
    </row>
    <row r="1161" spans="1:16" s="3" customFormat="1" x14ac:dyDescent="0.25">
      <c r="A1161" s="10"/>
      <c r="B1161" s="2"/>
      <c r="C1161" s="2"/>
      <c r="D1161" s="9"/>
      <c r="P1161" s="4"/>
    </row>
    <row r="1162" spans="1:16" s="3" customFormat="1" x14ac:dyDescent="0.25">
      <c r="A1162" s="10"/>
      <c r="B1162" s="2"/>
      <c r="C1162" s="2"/>
      <c r="D1162" s="9"/>
      <c r="P1162" s="4"/>
    </row>
    <row r="1163" spans="1:16" s="3" customFormat="1" x14ac:dyDescent="0.25">
      <c r="A1163" s="10"/>
      <c r="B1163" s="2"/>
      <c r="C1163" s="2"/>
      <c r="D1163" s="9"/>
      <c r="P1163" s="4"/>
    </row>
    <row r="1164" spans="1:16" s="3" customFormat="1" x14ac:dyDescent="0.25">
      <c r="A1164" s="10"/>
      <c r="B1164" s="2"/>
      <c r="C1164" s="2"/>
      <c r="D1164" s="9"/>
      <c r="P1164" s="4"/>
    </row>
    <row r="1165" spans="1:16" s="3" customFormat="1" x14ac:dyDescent="0.25">
      <c r="A1165" s="10"/>
      <c r="B1165" s="2"/>
      <c r="C1165" s="2"/>
      <c r="D1165" s="9"/>
      <c r="P1165" s="4"/>
    </row>
    <row r="1166" spans="1:16" s="3" customFormat="1" x14ac:dyDescent="0.25">
      <c r="A1166" s="10"/>
      <c r="B1166" s="2"/>
      <c r="C1166" s="2"/>
      <c r="D1166" s="9"/>
      <c r="P1166" s="4"/>
    </row>
    <row r="1167" spans="1:16" s="3" customFormat="1" x14ac:dyDescent="0.25">
      <c r="A1167" s="10"/>
      <c r="B1167" s="2"/>
      <c r="C1167" s="2"/>
      <c r="D1167" s="9"/>
      <c r="P1167" s="4"/>
    </row>
    <row r="1168" spans="1:16" s="3" customFormat="1" x14ac:dyDescent="0.25">
      <c r="A1168" s="10"/>
      <c r="B1168" s="2"/>
      <c r="C1168" s="2"/>
      <c r="D1168" s="9"/>
      <c r="P1168" s="4"/>
    </row>
    <row r="1169" spans="1:16" s="3" customFormat="1" x14ac:dyDescent="0.25">
      <c r="A1169" s="10"/>
      <c r="B1169" s="2"/>
      <c r="C1169" s="2"/>
      <c r="D1169" s="9"/>
      <c r="P1169" s="4"/>
    </row>
    <row r="1170" spans="1:16" s="3" customFormat="1" x14ac:dyDescent="0.25">
      <c r="A1170" s="10"/>
      <c r="B1170" s="2"/>
      <c r="C1170" s="2"/>
      <c r="D1170" s="9"/>
      <c r="P1170" s="4"/>
    </row>
    <row r="1171" spans="1:16" s="3" customFormat="1" x14ac:dyDescent="0.25">
      <c r="A1171" s="10"/>
      <c r="B1171" s="2"/>
      <c r="C1171" s="2"/>
      <c r="D1171" s="9"/>
      <c r="P1171" s="4"/>
    </row>
    <row r="1172" spans="1:16" s="3" customFormat="1" x14ac:dyDescent="0.25">
      <c r="A1172" s="10"/>
      <c r="B1172" s="2"/>
      <c r="C1172" s="2"/>
      <c r="D1172" s="9"/>
      <c r="P1172" s="4"/>
    </row>
    <row r="1173" spans="1:16" s="3" customFormat="1" x14ac:dyDescent="0.25">
      <c r="A1173" s="10"/>
      <c r="B1173" s="2"/>
      <c r="C1173" s="2"/>
      <c r="D1173" s="9"/>
      <c r="P1173" s="4"/>
    </row>
    <row r="1174" spans="1:16" s="3" customFormat="1" x14ac:dyDescent="0.25">
      <c r="A1174" s="10"/>
      <c r="B1174" s="2"/>
      <c r="C1174" s="2"/>
      <c r="D1174" s="9"/>
      <c r="P1174" s="4"/>
    </row>
    <row r="1175" spans="1:16" s="3" customFormat="1" x14ac:dyDescent="0.25">
      <c r="A1175" s="10"/>
      <c r="B1175" s="2"/>
      <c r="C1175" s="2"/>
      <c r="D1175" s="9"/>
      <c r="P1175" s="4"/>
    </row>
    <row r="1176" spans="1:16" s="3" customFormat="1" x14ac:dyDescent="0.25">
      <c r="A1176" s="10"/>
      <c r="B1176" s="2"/>
      <c r="C1176" s="2"/>
      <c r="D1176" s="9"/>
      <c r="P1176" s="4"/>
    </row>
    <row r="1177" spans="1:16" s="3" customFormat="1" x14ac:dyDescent="0.25">
      <c r="A1177" s="10"/>
      <c r="B1177" s="2"/>
      <c r="C1177" s="2"/>
      <c r="D1177" s="9"/>
      <c r="P1177" s="4"/>
    </row>
    <row r="1178" spans="1:16" s="3" customFormat="1" x14ac:dyDescent="0.25">
      <c r="A1178" s="10"/>
      <c r="B1178" s="2"/>
      <c r="C1178" s="2"/>
      <c r="D1178" s="9"/>
      <c r="P1178" s="4"/>
    </row>
    <row r="1179" spans="1:16" s="3" customFormat="1" x14ac:dyDescent="0.25">
      <c r="A1179" s="10"/>
      <c r="B1179" s="2"/>
      <c r="C1179" s="2"/>
      <c r="D1179" s="9"/>
      <c r="P1179" s="4"/>
    </row>
    <row r="1180" spans="1:16" s="3" customFormat="1" x14ac:dyDescent="0.25">
      <c r="A1180" s="10"/>
      <c r="B1180" s="2"/>
      <c r="C1180" s="2"/>
      <c r="D1180" s="9"/>
      <c r="P1180" s="4"/>
    </row>
    <row r="1181" spans="1:16" s="3" customFormat="1" x14ac:dyDescent="0.25">
      <c r="A1181" s="10"/>
      <c r="B1181" s="2"/>
      <c r="C1181" s="2"/>
      <c r="D1181" s="9"/>
      <c r="P1181" s="4"/>
    </row>
    <row r="1182" spans="1:16" s="3" customFormat="1" x14ac:dyDescent="0.25">
      <c r="A1182" s="10"/>
      <c r="B1182" s="2"/>
      <c r="C1182" s="2"/>
      <c r="D1182" s="9"/>
      <c r="P1182" s="4"/>
    </row>
    <row r="1183" spans="1:16" s="3" customFormat="1" x14ac:dyDescent="0.25">
      <c r="A1183" s="10"/>
      <c r="B1183" s="2"/>
      <c r="C1183" s="2"/>
      <c r="D1183" s="9"/>
      <c r="P1183" s="4"/>
    </row>
    <row r="1184" spans="1:16" s="3" customFormat="1" x14ac:dyDescent="0.25">
      <c r="A1184" s="10"/>
      <c r="B1184" s="2"/>
      <c r="C1184" s="2"/>
      <c r="D1184" s="9"/>
      <c r="P1184" s="4"/>
    </row>
    <row r="1185" spans="1:16" s="3" customFormat="1" x14ac:dyDescent="0.25">
      <c r="A1185" s="10"/>
      <c r="B1185" s="2"/>
      <c r="C1185" s="2"/>
      <c r="D1185" s="9"/>
      <c r="P1185" s="4"/>
    </row>
    <row r="1186" spans="1:16" s="3" customFormat="1" x14ac:dyDescent="0.25">
      <c r="A1186" s="10"/>
      <c r="B1186" s="2"/>
      <c r="C1186" s="2"/>
      <c r="D1186" s="9"/>
      <c r="P1186" s="4"/>
    </row>
    <row r="1187" spans="1:16" s="3" customFormat="1" x14ac:dyDescent="0.25">
      <c r="A1187" s="10"/>
      <c r="D1187" s="9"/>
      <c r="P1187" s="4"/>
    </row>
    <row r="1188" spans="1:16" s="3" customFormat="1" x14ac:dyDescent="0.25">
      <c r="A1188" s="10"/>
      <c r="B1188" s="2"/>
      <c r="C1188" s="2"/>
      <c r="D1188" s="9"/>
      <c r="P1188" s="4"/>
    </row>
    <row r="1189" spans="1:16" s="3" customFormat="1" x14ac:dyDescent="0.25">
      <c r="A1189" s="10"/>
      <c r="B1189" s="2"/>
      <c r="C1189" s="2"/>
      <c r="D1189" s="9"/>
      <c r="P1189" s="4"/>
    </row>
    <row r="1190" spans="1:16" s="3" customFormat="1" x14ac:dyDescent="0.25">
      <c r="A1190" s="10"/>
      <c r="B1190" s="2"/>
      <c r="C1190" s="2"/>
      <c r="D1190" s="9"/>
      <c r="P1190" s="4"/>
    </row>
    <row r="1191" spans="1:16" s="3" customFormat="1" x14ac:dyDescent="0.25">
      <c r="A1191" s="10"/>
      <c r="B1191" s="2"/>
      <c r="C1191" s="2"/>
      <c r="D1191" s="9"/>
      <c r="P1191" s="4"/>
    </row>
    <row r="1192" spans="1:16" s="3" customFormat="1" x14ac:dyDescent="0.25">
      <c r="A1192" s="10"/>
      <c r="B1192" s="2"/>
      <c r="C1192" s="2"/>
      <c r="D1192" s="9"/>
      <c r="P1192" s="4"/>
    </row>
    <row r="1193" spans="1:16" s="3" customFormat="1" x14ac:dyDescent="0.25">
      <c r="A1193" s="10"/>
      <c r="B1193" s="2"/>
      <c r="C1193" s="2"/>
      <c r="D1193" s="9"/>
      <c r="P1193" s="4"/>
    </row>
    <row r="1194" spans="1:16" s="3" customFormat="1" x14ac:dyDescent="0.25">
      <c r="A1194" s="10"/>
      <c r="B1194" s="2"/>
      <c r="C1194" s="2"/>
      <c r="D1194" s="9"/>
      <c r="P1194" s="4"/>
    </row>
    <row r="1195" spans="1:16" s="3" customFormat="1" x14ac:dyDescent="0.25">
      <c r="A1195" s="10"/>
      <c r="B1195" s="2"/>
      <c r="C1195" s="2"/>
      <c r="D1195" s="9"/>
      <c r="P1195" s="4"/>
    </row>
    <row r="1196" spans="1:16" s="3" customFormat="1" x14ac:dyDescent="0.25">
      <c r="A1196" s="10"/>
      <c r="B1196" s="2"/>
      <c r="C1196" s="2"/>
      <c r="D1196" s="9"/>
      <c r="P1196" s="4"/>
    </row>
    <row r="1197" spans="1:16" s="3" customFormat="1" x14ac:dyDescent="0.25">
      <c r="A1197" s="10"/>
      <c r="B1197" s="2"/>
      <c r="C1197" s="2"/>
      <c r="D1197" s="9"/>
      <c r="P1197" s="4"/>
    </row>
    <row r="1198" spans="1:16" s="3" customFormat="1" x14ac:dyDescent="0.25">
      <c r="A1198" s="10"/>
      <c r="B1198" s="2"/>
      <c r="C1198" s="2"/>
      <c r="D1198" s="9"/>
      <c r="P1198" s="4"/>
    </row>
    <row r="1199" spans="1:16" s="3" customFormat="1" x14ac:dyDescent="0.25">
      <c r="A1199" s="10"/>
      <c r="B1199" s="2"/>
      <c r="C1199" s="2"/>
      <c r="D1199" s="9"/>
      <c r="P1199" s="4"/>
    </row>
    <row r="1200" spans="1:16" s="3" customFormat="1" x14ac:dyDescent="0.25">
      <c r="A1200" s="10"/>
      <c r="B1200" s="2"/>
      <c r="C1200" s="2"/>
      <c r="D1200" s="9"/>
      <c r="P1200" s="4"/>
    </row>
    <row r="1201" spans="1:16" s="3" customFormat="1" x14ac:dyDescent="0.25">
      <c r="A1201" s="10"/>
      <c r="B1201" s="2"/>
      <c r="C1201" s="2"/>
      <c r="D1201" s="9"/>
      <c r="P1201" s="4"/>
    </row>
    <row r="1202" spans="1:16" s="3" customFormat="1" x14ac:dyDescent="0.25">
      <c r="A1202" s="10"/>
      <c r="B1202" s="2"/>
      <c r="C1202" s="2"/>
      <c r="D1202" s="9"/>
      <c r="P1202" s="4"/>
    </row>
    <row r="1203" spans="1:16" s="3" customFormat="1" x14ac:dyDescent="0.25">
      <c r="A1203" s="10"/>
      <c r="B1203" s="2"/>
      <c r="C1203" s="2"/>
      <c r="D1203" s="9"/>
      <c r="P1203" s="4"/>
    </row>
    <row r="1204" spans="1:16" s="3" customFormat="1" x14ac:dyDescent="0.25">
      <c r="A1204" s="10"/>
      <c r="B1204" s="2"/>
      <c r="C1204" s="2"/>
      <c r="D1204" s="9"/>
      <c r="P1204" s="4"/>
    </row>
    <row r="1205" spans="1:16" s="3" customFormat="1" x14ac:dyDescent="0.25">
      <c r="A1205" s="10"/>
      <c r="B1205" s="2"/>
      <c r="C1205" s="2"/>
      <c r="D1205" s="9"/>
      <c r="P1205" s="4"/>
    </row>
    <row r="1206" spans="1:16" s="3" customFormat="1" x14ac:dyDescent="0.25">
      <c r="A1206" s="10"/>
      <c r="B1206" s="2"/>
      <c r="C1206" s="2"/>
      <c r="D1206" s="9"/>
      <c r="P1206" s="4"/>
    </row>
    <row r="1207" spans="1:16" s="3" customFormat="1" x14ac:dyDescent="0.25">
      <c r="A1207" s="10"/>
      <c r="B1207" s="2"/>
      <c r="C1207" s="2"/>
      <c r="D1207" s="9"/>
      <c r="P1207" s="4"/>
    </row>
    <row r="1208" spans="1:16" s="3" customFormat="1" x14ac:dyDescent="0.25">
      <c r="A1208" s="10"/>
      <c r="B1208" s="2"/>
      <c r="C1208" s="2"/>
      <c r="D1208" s="9"/>
      <c r="P1208" s="4"/>
    </row>
    <row r="1209" spans="1:16" s="3" customFormat="1" x14ac:dyDescent="0.25">
      <c r="A1209" s="10"/>
      <c r="B1209" s="2"/>
      <c r="C1209" s="2"/>
      <c r="D1209" s="9"/>
      <c r="P1209" s="4"/>
    </row>
    <row r="1210" spans="1:16" s="3" customFormat="1" x14ac:dyDescent="0.25">
      <c r="A1210" s="10"/>
      <c r="B1210" s="2"/>
      <c r="C1210" s="2"/>
      <c r="D1210" s="9"/>
      <c r="P1210" s="4"/>
    </row>
    <row r="1211" spans="1:16" s="3" customFormat="1" x14ac:dyDescent="0.25">
      <c r="A1211" s="10"/>
      <c r="B1211" s="2"/>
      <c r="C1211" s="2"/>
      <c r="D1211" s="9"/>
      <c r="P1211" s="4"/>
    </row>
    <row r="1212" spans="1:16" s="3" customFormat="1" x14ac:dyDescent="0.25">
      <c r="A1212" s="10"/>
      <c r="B1212" s="2"/>
      <c r="C1212" s="2"/>
      <c r="D1212" s="9"/>
      <c r="P1212" s="4"/>
    </row>
    <row r="1213" spans="1:16" s="3" customFormat="1" x14ac:dyDescent="0.25">
      <c r="A1213" s="10"/>
      <c r="B1213" s="2"/>
      <c r="C1213" s="2"/>
      <c r="D1213" s="9"/>
      <c r="P1213" s="4"/>
    </row>
    <row r="1214" spans="1:16" s="3" customFormat="1" x14ac:dyDescent="0.25">
      <c r="A1214" s="10"/>
      <c r="B1214" s="2"/>
      <c r="C1214" s="2"/>
      <c r="D1214" s="9"/>
      <c r="P1214" s="4"/>
    </row>
    <row r="1215" spans="1:16" s="3" customFormat="1" x14ac:dyDescent="0.25">
      <c r="A1215" s="10"/>
      <c r="B1215" s="2"/>
      <c r="C1215" s="2"/>
      <c r="D1215" s="9"/>
      <c r="P1215" s="4"/>
    </row>
    <row r="1216" spans="1:16" s="3" customFormat="1" x14ac:dyDescent="0.25">
      <c r="A1216" s="10"/>
      <c r="B1216" s="2"/>
      <c r="C1216" s="2"/>
      <c r="D1216" s="9"/>
      <c r="P1216" s="4"/>
    </row>
    <row r="1217" spans="1:16" s="3" customFormat="1" x14ac:dyDescent="0.25">
      <c r="A1217" s="10"/>
      <c r="B1217" s="2"/>
      <c r="C1217" s="2"/>
      <c r="D1217" s="9"/>
      <c r="P1217" s="4"/>
    </row>
    <row r="1218" spans="1:16" s="3" customFormat="1" x14ac:dyDescent="0.25">
      <c r="A1218" s="10"/>
      <c r="B1218" s="2"/>
      <c r="C1218" s="2"/>
      <c r="D1218" s="9"/>
      <c r="P1218" s="4"/>
    </row>
    <row r="1219" spans="1:16" s="3" customFormat="1" x14ac:dyDescent="0.25">
      <c r="A1219" s="10"/>
      <c r="B1219" s="2"/>
      <c r="C1219" s="2"/>
      <c r="D1219" s="9"/>
      <c r="P1219" s="4"/>
    </row>
    <row r="1220" spans="1:16" s="3" customFormat="1" x14ac:dyDescent="0.25">
      <c r="A1220" s="10"/>
      <c r="B1220" s="2"/>
      <c r="C1220" s="2"/>
      <c r="D1220" s="9"/>
      <c r="P1220" s="4"/>
    </row>
    <row r="1221" spans="1:16" s="3" customFormat="1" x14ac:dyDescent="0.25">
      <c r="A1221" s="10"/>
      <c r="B1221" s="2"/>
      <c r="C1221" s="2"/>
      <c r="D1221" s="9"/>
      <c r="P1221" s="4"/>
    </row>
    <row r="1222" spans="1:16" s="3" customFormat="1" x14ac:dyDescent="0.25">
      <c r="A1222" s="10"/>
      <c r="B1222" s="2"/>
      <c r="C1222" s="2"/>
      <c r="D1222" s="9"/>
      <c r="P1222" s="4"/>
    </row>
    <row r="1223" spans="1:16" s="3" customFormat="1" x14ac:dyDescent="0.25">
      <c r="A1223" s="10"/>
      <c r="B1223" s="2"/>
      <c r="C1223" s="2"/>
      <c r="D1223" s="9"/>
      <c r="P1223" s="4"/>
    </row>
    <row r="1224" spans="1:16" s="3" customFormat="1" x14ac:dyDescent="0.25">
      <c r="A1224" s="10"/>
      <c r="B1224" s="2"/>
      <c r="C1224" s="2"/>
      <c r="D1224" s="9"/>
      <c r="P1224" s="4"/>
    </row>
    <row r="1225" spans="1:16" s="3" customFormat="1" x14ac:dyDescent="0.25">
      <c r="A1225" s="10"/>
      <c r="B1225" s="2"/>
      <c r="C1225" s="2"/>
      <c r="D1225" s="9"/>
      <c r="P1225" s="4"/>
    </row>
    <row r="1226" spans="1:16" s="3" customFormat="1" x14ac:dyDescent="0.25">
      <c r="A1226" s="10"/>
      <c r="B1226" s="2"/>
      <c r="C1226" s="2"/>
      <c r="D1226" s="9"/>
      <c r="P1226" s="4"/>
    </row>
    <row r="1227" spans="1:16" s="3" customFormat="1" x14ac:dyDescent="0.25">
      <c r="A1227" s="10"/>
      <c r="B1227" s="2"/>
      <c r="C1227" s="2"/>
      <c r="D1227" s="9"/>
      <c r="P1227" s="4"/>
    </row>
    <row r="1228" spans="1:16" s="3" customFormat="1" x14ac:dyDescent="0.25">
      <c r="A1228" s="10"/>
      <c r="B1228" s="2"/>
      <c r="C1228" s="2"/>
      <c r="D1228" s="9"/>
      <c r="P1228" s="4"/>
    </row>
    <row r="1229" spans="1:16" s="3" customFormat="1" x14ac:dyDescent="0.25">
      <c r="A1229" s="10"/>
      <c r="B1229" s="2"/>
      <c r="C1229" s="2"/>
      <c r="D1229" s="9"/>
      <c r="P1229" s="4"/>
    </row>
    <row r="1230" spans="1:16" s="3" customFormat="1" x14ac:dyDescent="0.25">
      <c r="A1230" s="10"/>
      <c r="B1230" s="2"/>
      <c r="C1230" s="2"/>
      <c r="D1230" s="9"/>
      <c r="P1230" s="4"/>
    </row>
    <row r="1231" spans="1:16" s="3" customFormat="1" x14ac:dyDescent="0.25">
      <c r="A1231" s="10"/>
      <c r="B1231" s="2"/>
      <c r="C1231" s="2"/>
      <c r="D1231" s="9"/>
      <c r="P1231" s="4"/>
    </row>
    <row r="1232" spans="1:16" s="3" customFormat="1" x14ac:dyDescent="0.25">
      <c r="A1232" s="10"/>
      <c r="B1232" s="2"/>
      <c r="C1232" s="2"/>
      <c r="D1232" s="9"/>
      <c r="P1232" s="4"/>
    </row>
    <row r="1233" spans="1:18" s="3" customFormat="1" x14ac:dyDescent="0.25">
      <c r="A1233" s="10"/>
      <c r="B1233" s="2"/>
      <c r="C1233" s="2"/>
      <c r="D1233" s="9"/>
      <c r="P1233" s="4"/>
    </row>
    <row r="1234" spans="1:18" s="3" customFormat="1" x14ac:dyDescent="0.25">
      <c r="A1234" s="10"/>
      <c r="B1234" s="2"/>
      <c r="C1234" s="2"/>
      <c r="D1234" s="9"/>
      <c r="P1234" s="4"/>
    </row>
    <row r="1235" spans="1:18" s="3" customFormat="1" x14ac:dyDescent="0.25">
      <c r="A1235" s="10"/>
      <c r="B1235" s="2"/>
      <c r="C1235" s="2"/>
      <c r="D1235" s="9"/>
      <c r="P1235" s="4"/>
    </row>
    <row r="1236" spans="1:18" s="3" customFormat="1" x14ac:dyDescent="0.25">
      <c r="A1236" s="10"/>
      <c r="B1236" s="2"/>
      <c r="C1236" s="2"/>
      <c r="D1236" s="9"/>
      <c r="P1236" s="4"/>
    </row>
    <row r="1237" spans="1:18" s="3" customFormat="1" x14ac:dyDescent="0.25">
      <c r="A1237" s="10"/>
      <c r="B1237" s="2"/>
      <c r="C1237" s="2"/>
      <c r="D1237" s="9"/>
      <c r="P1237" s="4"/>
    </row>
    <row r="1238" spans="1:18" s="3" customFormat="1" x14ac:dyDescent="0.25">
      <c r="A1238" s="10"/>
      <c r="B1238" s="2"/>
      <c r="C1238" s="2"/>
      <c r="D1238" s="9"/>
      <c r="P1238" s="4"/>
    </row>
    <row r="1239" spans="1:18" s="3" customFormat="1" x14ac:dyDescent="0.25">
      <c r="A1239" s="10"/>
      <c r="B1239" s="2"/>
      <c r="C1239" s="2"/>
      <c r="D1239" s="9"/>
      <c r="P1239" s="4"/>
    </row>
    <row r="1240" spans="1:18" s="3" customFormat="1" x14ac:dyDescent="0.25">
      <c r="A1240" s="10"/>
      <c r="B1240" s="2"/>
      <c r="C1240" s="2"/>
      <c r="D1240" s="9"/>
      <c r="P1240" s="4"/>
    </row>
    <row r="1241" spans="1:18" s="3" customFormat="1" x14ac:dyDescent="0.25">
      <c r="A1241" s="10"/>
      <c r="B1241" s="2"/>
      <c r="C1241" s="2"/>
      <c r="D1241" s="9"/>
      <c r="P1241" s="4"/>
    </row>
    <row r="1242" spans="1:18" s="3" customFormat="1" x14ac:dyDescent="0.25">
      <c r="A1242" s="10"/>
      <c r="B1242" s="2"/>
      <c r="C1242" s="2"/>
      <c r="D1242" s="9"/>
      <c r="P1242" s="4"/>
    </row>
    <row r="1243" spans="1:18" s="3" customFormat="1" x14ac:dyDescent="0.25">
      <c r="A1243" s="10"/>
      <c r="B1243" s="2"/>
      <c r="C1243" s="2"/>
      <c r="D1243" s="9"/>
      <c r="P1243" s="4"/>
    </row>
    <row r="1244" spans="1:18" s="3" customFormat="1" x14ac:dyDescent="0.25">
      <c r="A1244" s="10"/>
      <c r="B1244" s="2"/>
      <c r="C1244" s="2"/>
      <c r="D1244" s="9"/>
      <c r="P1244" s="4"/>
    </row>
    <row r="1245" spans="1:18" s="3" customFormat="1" x14ac:dyDescent="0.25">
      <c r="A1245" s="10"/>
      <c r="B1245" s="2"/>
      <c r="C1245" s="2"/>
      <c r="D1245" s="9"/>
      <c r="P1245" s="4"/>
    </row>
    <row r="1246" spans="1:18" s="3" customFormat="1" x14ac:dyDescent="0.25">
      <c r="A1246" s="10"/>
      <c r="B1246" s="2"/>
      <c r="C1246" s="2"/>
      <c r="D1246" s="9"/>
      <c r="P1246" s="4"/>
    </row>
    <row r="1247" spans="1:18" x14ac:dyDescent="0.25">
      <c r="A1247" s="10"/>
      <c r="R1247" s="2"/>
    </row>
    <row r="1248" spans="1:18" x14ac:dyDescent="0.25">
      <c r="A1248" s="10"/>
      <c r="R1248" s="2"/>
    </row>
    <row r="1249" spans="1:18" x14ac:dyDescent="0.25">
      <c r="A1249" s="10"/>
      <c r="R1249" s="2"/>
    </row>
    <row r="1250" spans="1:18" x14ac:dyDescent="0.25">
      <c r="A1250" s="10"/>
      <c r="R1250" s="2"/>
    </row>
    <row r="1251" spans="1:18" x14ac:dyDescent="0.25">
      <c r="A1251" s="10"/>
      <c r="R1251" s="2"/>
    </row>
    <row r="1252" spans="1:18" x14ac:dyDescent="0.25">
      <c r="A1252" s="10"/>
      <c r="B1252" s="3"/>
      <c r="C1252" s="3"/>
      <c r="R1252" s="2"/>
    </row>
    <row r="1253" spans="1:18" x14ac:dyDescent="0.25">
      <c r="A1253" s="10"/>
      <c r="R1253" s="2"/>
    </row>
    <row r="1254" spans="1:18" x14ac:dyDescent="0.25">
      <c r="A1254" s="10"/>
      <c r="R1254" s="2"/>
    </row>
    <row r="1255" spans="1:18" x14ac:dyDescent="0.25">
      <c r="A1255" s="10"/>
      <c r="R1255" s="2"/>
    </row>
    <row r="1256" spans="1:18" ht="14.25" x14ac:dyDescent="0.2">
      <c r="A1256" s="10"/>
      <c r="D1256" s="6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ht="14.25" x14ac:dyDescent="0.2">
      <c r="A1257" s="10"/>
      <c r="D1257" s="6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ht="14.25" x14ac:dyDescent="0.2">
      <c r="A1258" s="10"/>
      <c r="D1258" s="6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ht="14.25" x14ac:dyDescent="0.2">
      <c r="A1259" s="10"/>
      <c r="D1259" s="6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ht="14.25" x14ac:dyDescent="0.2">
      <c r="A1260" s="10"/>
      <c r="D1260" s="6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ht="14.25" x14ac:dyDescent="0.2">
      <c r="A1261" s="10"/>
      <c r="D1261" s="6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ht="14.25" x14ac:dyDescent="0.2">
      <c r="A1262" s="10"/>
      <c r="D1262" s="6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ht="14.25" x14ac:dyDescent="0.2">
      <c r="A1263" s="10"/>
      <c r="D1263" s="6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ht="14.25" x14ac:dyDescent="0.2">
      <c r="A1264" s="10"/>
      <c r="D1264" s="6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ht="14.25" x14ac:dyDescent="0.2">
      <c r="A1265" s="10"/>
      <c r="D1265" s="6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ht="14.25" x14ac:dyDescent="0.2">
      <c r="A1266" s="10"/>
      <c r="D1266" s="6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ht="14.25" x14ac:dyDescent="0.2">
      <c r="A1267" s="10"/>
      <c r="D1267" s="6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ht="14.25" x14ac:dyDescent="0.2">
      <c r="A1268" s="10"/>
      <c r="D1268" s="6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ht="14.25" x14ac:dyDescent="0.2">
      <c r="A1269" s="10"/>
      <c r="D1269" s="6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ht="14.25" x14ac:dyDescent="0.2">
      <c r="A1270" s="10"/>
      <c r="D1270" s="6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ht="14.25" x14ac:dyDescent="0.2">
      <c r="A1271" s="10"/>
      <c r="D1271" s="6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ht="14.25" x14ac:dyDescent="0.2">
      <c r="A1272" s="10"/>
      <c r="D1272" s="6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85" spans="2:18" ht="14.25" x14ac:dyDescent="0.2">
      <c r="B1285" s="3"/>
      <c r="C1285" s="3"/>
      <c r="D1285" s="6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300" spans="2:18" ht="14.25" x14ac:dyDescent="0.2">
      <c r="B1300" s="3"/>
      <c r="C1300" s="3"/>
      <c r="D1300" s="6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2:18" ht="14.25" x14ac:dyDescent="0.2">
      <c r="B1301" s="3"/>
      <c r="C1301" s="3"/>
      <c r="D1301" s="6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</sheetData>
  <sortState xmlns:xlrd2="http://schemas.microsoft.com/office/spreadsheetml/2017/richdata2" ref="A11:D715">
    <sortCondition ref="B11:B715"/>
  </sortState>
  <mergeCells count="14">
    <mergeCell ref="B758:R758"/>
    <mergeCell ref="B7:R7"/>
    <mergeCell ref="B757:R757"/>
    <mergeCell ref="B752:R752"/>
    <mergeCell ref="B742:R742"/>
    <mergeCell ref="B743:R743"/>
    <mergeCell ref="A737:D737"/>
    <mergeCell ref="A748:D748"/>
    <mergeCell ref="A716:D716"/>
    <mergeCell ref="B1:D1"/>
    <mergeCell ref="B8:R8"/>
    <mergeCell ref="B720:R720"/>
    <mergeCell ref="B721:R721"/>
    <mergeCell ref="A5:R5"/>
  </mergeCells>
  <pageMargins left="0.31496062992125984" right="0.15748031496062992" top="7.874015748031496E-2" bottom="0.27559055118110237" header="7.874015748031496E-2" footer="7.874015748031496E-2"/>
  <pageSetup paperSize="9" scale="46" fitToHeight="0" orientation="landscape" r:id="rId1"/>
  <headerFooter differentFirst="1" scaleWithDoc="0">
    <oddFooter>&amp;C&amp;"Arial,Normal"&amp;8-&amp;P -</oddFooter>
  </headerFooter>
  <rowBreaks count="4" manualBreakCount="4">
    <brk id="431" max="17" man="1"/>
    <brk id="501" max="17" man="1"/>
    <brk id="571" max="17" man="1"/>
    <brk id="64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JULHO-2024</vt:lpstr>
      <vt:lpstr>'JULHO-2024'!Area_de_impressao</vt:lpstr>
      <vt:lpstr>'JULHO-2024'!Titulos_de_impressao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Rogério Gomes</cp:lastModifiedBy>
  <cp:lastPrinted>2024-08-13T14:33:53Z</cp:lastPrinted>
  <dcterms:created xsi:type="dcterms:W3CDTF">2018-11-07T13:25:58Z</dcterms:created>
  <dcterms:modified xsi:type="dcterms:W3CDTF">2024-08-13T14:34:13Z</dcterms:modified>
</cp:coreProperties>
</file>